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05" windowWidth="14355" windowHeight="6780" tabRatio="604"/>
  </bookViews>
  <sheets>
    <sheet name="DS P.Thi 22,6,14" sheetId="6" r:id="rId1"/>
    <sheet name="Sheet1" sheetId="7" r:id="rId2"/>
  </sheets>
  <externalReferences>
    <externalReference r:id="rId3"/>
  </externalReferences>
  <definedNames>
    <definedName name="_xlnm.Print_Area" localSheetId="0">'DS P.Thi 22,6,14'!$A$1:$J$1392</definedName>
  </definedNames>
  <calcPr calcId="144525"/>
</workbook>
</file>

<file path=xl/calcChain.xml><?xml version="1.0" encoding="utf-8"?>
<calcChain xmlns="http://schemas.openxmlformats.org/spreadsheetml/2006/main">
  <c r="B789" i="6" l="1"/>
  <c r="B719" i="6"/>
  <c r="B1385" i="6"/>
  <c r="B1366" i="6"/>
  <c r="B1367" i="6"/>
  <c r="B1368" i="6"/>
  <c r="B1369" i="6"/>
  <c r="B1370" i="6"/>
  <c r="B1371" i="6"/>
  <c r="B1372" i="6"/>
  <c r="B1373" i="6"/>
  <c r="B1374" i="6"/>
  <c r="B1375" i="6"/>
  <c r="B1376" i="6"/>
  <c r="B1377" i="6"/>
  <c r="B1378" i="6"/>
  <c r="B1379" i="6"/>
  <c r="B1380" i="6"/>
  <c r="B1381" i="6"/>
  <c r="B1382" i="6"/>
  <c r="B1383" i="6"/>
  <c r="B1384" i="6"/>
  <c r="B1331" i="6"/>
  <c r="B1332" i="6"/>
  <c r="B1333" i="6"/>
  <c r="B1334" i="6"/>
  <c r="B1335" i="6"/>
  <c r="B1336" i="6"/>
  <c r="B1337" i="6"/>
  <c r="B1338" i="6"/>
  <c r="B1339" i="6"/>
  <c r="B1340" i="6"/>
  <c r="B1341" i="6"/>
  <c r="B1342" i="6"/>
  <c r="B1343" i="6"/>
  <c r="B1344" i="6"/>
  <c r="B1345" i="6"/>
  <c r="B1346" i="6"/>
  <c r="B1347" i="6"/>
  <c r="B1348" i="6"/>
  <c r="B1349" i="6"/>
  <c r="B1296" i="6"/>
  <c r="B1297" i="6"/>
  <c r="B1298" i="6"/>
  <c r="B1299" i="6"/>
  <c r="B1300" i="6"/>
  <c r="B1301" i="6"/>
  <c r="B1302" i="6"/>
  <c r="B1303" i="6"/>
  <c r="B1304" i="6"/>
  <c r="B1305" i="6"/>
  <c r="B1306" i="6"/>
  <c r="B1307" i="6"/>
  <c r="B1308" i="6"/>
  <c r="B1309" i="6"/>
  <c r="B1310" i="6"/>
  <c r="B1311" i="6"/>
  <c r="B1312" i="6"/>
  <c r="B1313" i="6"/>
  <c r="B1314" i="6"/>
  <c r="B1261" i="6"/>
  <c r="B1262" i="6"/>
  <c r="B1263" i="6"/>
  <c r="B1264" i="6"/>
  <c r="B1265" i="6"/>
  <c r="B1266" i="6"/>
  <c r="B1267" i="6"/>
  <c r="B1268" i="6"/>
  <c r="B1269" i="6"/>
  <c r="B1270" i="6"/>
  <c r="B1271" i="6"/>
  <c r="B1272" i="6"/>
  <c r="B1273" i="6"/>
  <c r="B1274" i="6"/>
  <c r="B1275" i="6"/>
  <c r="B1276" i="6"/>
  <c r="B1277" i="6"/>
  <c r="B1278" i="6"/>
  <c r="B1279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191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B1206" i="6"/>
  <c r="B1207" i="6"/>
  <c r="B1208" i="6"/>
  <c r="B1209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49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16" i="6"/>
  <c r="B317" i="6"/>
  <c r="B318" i="6"/>
  <c r="B319" i="6"/>
  <c r="B320" i="6"/>
  <c r="B321" i="6"/>
  <c r="B322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65" i="6"/>
  <c r="B1330" i="6"/>
  <c r="B1295" i="6"/>
  <c r="B1260" i="6"/>
  <c r="B1225" i="6"/>
  <c r="B1190" i="6"/>
  <c r="B1155" i="6"/>
  <c r="B1120" i="6"/>
  <c r="B1085" i="6"/>
  <c r="B1050" i="6"/>
  <c r="B1015" i="6"/>
  <c r="B980" i="6"/>
  <c r="B945" i="6"/>
  <c r="B910" i="6"/>
  <c r="B875" i="6"/>
  <c r="B840" i="6"/>
  <c r="B805" i="6"/>
  <c r="B770" i="6"/>
  <c r="B735" i="6"/>
  <c r="B700" i="6"/>
  <c r="B665" i="6"/>
  <c r="B630" i="6"/>
  <c r="B595" i="6"/>
  <c r="B560" i="6"/>
  <c r="B525" i="6"/>
  <c r="B490" i="6"/>
  <c r="B455" i="6"/>
  <c r="B420" i="6"/>
  <c r="B385" i="6"/>
  <c r="B350" i="6"/>
  <c r="B315" i="6"/>
  <c r="B280" i="6"/>
  <c r="B248" i="6"/>
  <c r="B214" i="6"/>
  <c r="B180" i="6"/>
  <c r="B146" i="6"/>
  <c r="B112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77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42" i="6"/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7" i="6"/>
  <c r="D199" i="7" l="1"/>
  <c r="D197" i="7"/>
  <c r="I194" i="7"/>
  <c r="D201" i="7" s="1"/>
  <c r="D180" i="7"/>
  <c r="D178" i="7"/>
  <c r="I177" i="7"/>
  <c r="D176" i="7"/>
  <c r="I175" i="7"/>
  <c r="I173" i="7"/>
  <c r="H179" i="7" s="1"/>
  <c r="D160" i="7"/>
  <c r="H159" i="7"/>
  <c r="D158" i="7"/>
  <c r="I157" i="7"/>
  <c r="D157" i="7"/>
  <c r="D156" i="7"/>
  <c r="I155" i="7"/>
  <c r="D155" i="7"/>
  <c r="I153" i="7"/>
  <c r="D159" i="7" s="1"/>
  <c r="D137" i="7"/>
  <c r="I132" i="7"/>
  <c r="D135" i="7" s="1"/>
  <c r="D117" i="7"/>
  <c r="D115" i="7"/>
  <c r="I112" i="7"/>
  <c r="D119" i="7" s="1"/>
  <c r="D97" i="7"/>
  <c r="D95" i="7"/>
  <c r="I94" i="7"/>
  <c r="D93" i="7"/>
  <c r="I92" i="7"/>
  <c r="I90" i="7"/>
  <c r="H96" i="7" s="1"/>
  <c r="D77" i="7"/>
  <c r="H76" i="7"/>
  <c r="D75" i="7"/>
  <c r="I74" i="7"/>
  <c r="D74" i="7"/>
  <c r="D73" i="7"/>
  <c r="I72" i="7"/>
  <c r="D72" i="7"/>
  <c r="I70" i="7"/>
  <c r="D76" i="7" s="1"/>
  <c r="D53" i="7"/>
  <c r="I48" i="7"/>
  <c r="D51" i="7" s="1"/>
  <c r="D32" i="7"/>
  <c r="D30" i="7"/>
  <c r="I27" i="7"/>
  <c r="D34" i="7" s="1"/>
  <c r="D12" i="7"/>
  <c r="D10" i="7"/>
  <c r="I9" i="7"/>
  <c r="D8" i="7"/>
  <c r="I7" i="7"/>
  <c r="I5" i="7"/>
  <c r="H11" i="7" s="1"/>
  <c r="I115" i="7" l="1"/>
  <c r="D118" i="7"/>
  <c r="D134" i="7"/>
  <c r="D136" i="7"/>
  <c r="H138" i="7"/>
  <c r="I197" i="7"/>
  <c r="D200" i="7"/>
  <c r="I51" i="7"/>
  <c r="D54" i="7"/>
  <c r="I135" i="7"/>
  <c r="D138" i="7"/>
  <c r="I30" i="7"/>
  <c r="D33" i="7"/>
  <c r="D50" i="7"/>
  <c r="D52" i="7"/>
  <c r="H54" i="7"/>
  <c r="I8" i="7"/>
  <c r="D11" i="7"/>
  <c r="D29" i="7"/>
  <c r="D31" i="7"/>
  <c r="H33" i="7"/>
  <c r="I50" i="7"/>
  <c r="I52" i="7"/>
  <c r="D55" i="7"/>
  <c r="I93" i="7"/>
  <c r="D96" i="7"/>
  <c r="D114" i="7"/>
  <c r="D116" i="7"/>
  <c r="H118" i="7"/>
  <c r="I134" i="7"/>
  <c r="I136" i="7"/>
  <c r="D139" i="7"/>
  <c r="I176" i="7"/>
  <c r="D179" i="7"/>
  <c r="D196" i="7"/>
  <c r="D198" i="7"/>
  <c r="H200" i="7"/>
  <c r="D7" i="7"/>
  <c r="D9" i="7"/>
  <c r="I29" i="7"/>
  <c r="I31" i="7"/>
  <c r="I73" i="7"/>
  <c r="D92" i="7"/>
  <c r="D94" i="7"/>
  <c r="I114" i="7"/>
  <c r="I116" i="7"/>
  <c r="I156" i="7"/>
  <c r="D175" i="7"/>
  <c r="D177" i="7"/>
  <c r="I196" i="7"/>
  <c r="I198" i="7"/>
</calcChain>
</file>

<file path=xl/sharedStrings.xml><?xml version="1.0" encoding="utf-8"?>
<sst xmlns="http://schemas.openxmlformats.org/spreadsheetml/2006/main" count="4220" uniqueCount="962">
  <si>
    <t>Sáng</t>
  </si>
  <si>
    <t>STT</t>
  </si>
  <si>
    <t>NGÀY SINH</t>
  </si>
  <si>
    <t>NƠI SINH</t>
  </si>
  <si>
    <t>MÃ SV</t>
  </si>
  <si>
    <t xml:space="preserve">Nguyễn Thị </t>
  </si>
  <si>
    <t>Hạnh</t>
  </si>
  <si>
    <t>Bình Định</t>
  </si>
  <si>
    <t>K16QNH4</t>
  </si>
  <si>
    <t>Thảo</t>
  </si>
  <si>
    <t>Huế</t>
  </si>
  <si>
    <t>K15KTR5</t>
  </si>
  <si>
    <t>Thúy</t>
  </si>
  <si>
    <t>Quảng Bình</t>
  </si>
  <si>
    <t>K16KDN2</t>
  </si>
  <si>
    <t>Trần Thị</t>
  </si>
  <si>
    <t>Thắm</t>
  </si>
  <si>
    <t>Dương Thị Tú</t>
  </si>
  <si>
    <t>Sương</t>
  </si>
  <si>
    <t>Sa</t>
  </si>
  <si>
    <t>Quảng Nam</t>
  </si>
  <si>
    <t>Lê Thị Bích</t>
  </si>
  <si>
    <t>Ngọc</t>
  </si>
  <si>
    <t>Phú Yên</t>
  </si>
  <si>
    <t>K16QTC2</t>
  </si>
  <si>
    <t>Nguyễn Thị Ánh</t>
  </si>
  <si>
    <t>Phúc</t>
  </si>
  <si>
    <t>K16QNH1</t>
  </si>
  <si>
    <t>Nguyễn Thị Hồng</t>
  </si>
  <si>
    <t>An</t>
  </si>
  <si>
    <t>Nguyễn Thị Xuân</t>
  </si>
  <si>
    <t>Diệu</t>
  </si>
  <si>
    <t>Linh</t>
  </si>
  <si>
    <t>Quảng Trị</t>
  </si>
  <si>
    <t>Đà Nẵng</t>
  </si>
  <si>
    <t>Nguyễn Thị Trúc</t>
  </si>
  <si>
    <t>Lệ</t>
  </si>
  <si>
    <t>Nguyễn Đình</t>
  </si>
  <si>
    <t>Minh</t>
  </si>
  <si>
    <t>ĐăkLăk</t>
  </si>
  <si>
    <t>K16TPM</t>
  </si>
  <si>
    <t>Phương</t>
  </si>
  <si>
    <t>Dương</t>
  </si>
  <si>
    <t>Lê Thị Ngọc</t>
  </si>
  <si>
    <t>Trâm</t>
  </si>
  <si>
    <t>Trần Thị Thu</t>
  </si>
  <si>
    <t>Hoài</t>
  </si>
  <si>
    <t>Hương</t>
  </si>
  <si>
    <t>Nguyễn Thị Thu</t>
  </si>
  <si>
    <t>Nguyễn Thị Khánh</t>
  </si>
  <si>
    <t>Thu</t>
  </si>
  <si>
    <t>D18QNHB1</t>
  </si>
  <si>
    <t>Nguyễn Thị Yến</t>
  </si>
  <si>
    <t>Ni</t>
  </si>
  <si>
    <t>Sơn</t>
  </si>
  <si>
    <t>D18QNHB3</t>
  </si>
  <si>
    <t>Nguyễn Xuân</t>
  </si>
  <si>
    <t>Vy</t>
  </si>
  <si>
    <t>Nam Định</t>
  </si>
  <si>
    <t>Nguyễn Quốc</t>
  </si>
  <si>
    <t>Võ Thị Thu</t>
  </si>
  <si>
    <t>Hà</t>
  </si>
  <si>
    <t>Đinh Thị</t>
  </si>
  <si>
    <t>Ly</t>
  </si>
  <si>
    <t>Bùi Thị</t>
  </si>
  <si>
    <t>Nga</t>
  </si>
  <si>
    <t>Mỹ</t>
  </si>
  <si>
    <t>K16QTC1</t>
  </si>
  <si>
    <t>Dung</t>
  </si>
  <si>
    <t>K16QNH2</t>
  </si>
  <si>
    <t>Trang</t>
  </si>
  <si>
    <t>Nguyễn Thị</t>
  </si>
  <si>
    <t>Hoàng</t>
  </si>
  <si>
    <t>Giang</t>
  </si>
  <si>
    <t>Hải Hưng</t>
  </si>
  <si>
    <t>Khánh</t>
  </si>
  <si>
    <t>Nguyễn Thị Thanh</t>
  </si>
  <si>
    <t>Tuyền</t>
  </si>
  <si>
    <t>D17QTHB1</t>
  </si>
  <si>
    <t>Phan Thị Thanh</t>
  </si>
  <si>
    <t>Hải</t>
  </si>
  <si>
    <t>Nguyễn Tấn</t>
  </si>
  <si>
    <t>Nhung</t>
  </si>
  <si>
    <t>Hồng</t>
  </si>
  <si>
    <t>Hải Dương</t>
  </si>
  <si>
    <t>Quang</t>
  </si>
  <si>
    <t xml:space="preserve">Trần Thị </t>
  </si>
  <si>
    <t>K16KKT1</t>
  </si>
  <si>
    <t>Trần Thị Ngọc</t>
  </si>
  <si>
    <t>Bích</t>
  </si>
  <si>
    <t>Gia Lai</t>
  </si>
  <si>
    <t>Hường</t>
  </si>
  <si>
    <t>K16QNH3</t>
  </si>
  <si>
    <t>Nguyễn Hữu</t>
  </si>
  <si>
    <t>Hưng</t>
  </si>
  <si>
    <t>Hội An</t>
  </si>
  <si>
    <t>Vân</t>
  </si>
  <si>
    <t>Thư</t>
  </si>
  <si>
    <t>Thanh</t>
  </si>
  <si>
    <t>Nguyễn Thị Mỹ</t>
  </si>
  <si>
    <t>K16KDN3</t>
  </si>
  <si>
    <t>Mơ</t>
  </si>
  <si>
    <t>K16QTC3</t>
  </si>
  <si>
    <t>Hoàng Thị</t>
  </si>
  <si>
    <t>Hiền</t>
  </si>
  <si>
    <t>Phạm Thị Thu</t>
  </si>
  <si>
    <t>Phan Thanh</t>
  </si>
  <si>
    <t>Nguyễn Minh</t>
  </si>
  <si>
    <t>Tú</t>
  </si>
  <si>
    <t>Nguyễn Thị Kim</t>
  </si>
  <si>
    <t>Anh</t>
  </si>
  <si>
    <t>Quảng Ninh</t>
  </si>
  <si>
    <t>Nguyên</t>
  </si>
  <si>
    <t>Nguyễn Hoàng</t>
  </si>
  <si>
    <t>Mạnh</t>
  </si>
  <si>
    <t>Thủy</t>
  </si>
  <si>
    <t>Nguyễn Thị Phương</t>
  </si>
  <si>
    <t>Vinh</t>
  </si>
  <si>
    <t>Nghệ An</t>
  </si>
  <si>
    <t>Trần Thị Mỹ</t>
  </si>
  <si>
    <t>Lê Thị Hồng</t>
  </si>
  <si>
    <t>Ánh</t>
  </si>
  <si>
    <t>Quảng Ngãi</t>
  </si>
  <si>
    <t>K16QTH3</t>
  </si>
  <si>
    <t>Lê Thị</t>
  </si>
  <si>
    <t>Võ Thị</t>
  </si>
  <si>
    <t>Trinh</t>
  </si>
  <si>
    <t>Cúc</t>
  </si>
  <si>
    <t>Trương Thị</t>
  </si>
  <si>
    <t>Sinh</t>
  </si>
  <si>
    <t>Vương Thị</t>
  </si>
  <si>
    <t>Hồ Thị Hoài</t>
  </si>
  <si>
    <t>Nam</t>
  </si>
  <si>
    <t>D18KKT2B</t>
  </si>
  <si>
    <t>Đinh Thị Thảo</t>
  </si>
  <si>
    <t>Tuấn</t>
  </si>
  <si>
    <t>K16QTH2</t>
  </si>
  <si>
    <t>Đạt</t>
  </si>
  <si>
    <t>Nguyễn Thị Như</t>
  </si>
  <si>
    <t>K16KKT3</t>
  </si>
  <si>
    <t>Vi</t>
  </si>
  <si>
    <t>Nguyễn Thành</t>
  </si>
  <si>
    <t>Nghĩa</t>
  </si>
  <si>
    <t>Ngô Thị</t>
  </si>
  <si>
    <t>Nguyễn Thị Anh</t>
  </si>
  <si>
    <t>Đào</t>
  </si>
  <si>
    <t>Nguyễn Duy</t>
  </si>
  <si>
    <t>K15XDD1</t>
  </si>
  <si>
    <t>Nguyễn Thị Ngọc</t>
  </si>
  <si>
    <t>Võ Ngọc</t>
  </si>
  <si>
    <t>K15KTR4</t>
  </si>
  <si>
    <t>Hoàng Thị Ngọc</t>
  </si>
  <si>
    <t>Tâm</t>
  </si>
  <si>
    <t>Lành</t>
  </si>
  <si>
    <t>Làm</t>
  </si>
  <si>
    <t>D18QNHB2</t>
  </si>
  <si>
    <t>Quỳnh</t>
  </si>
  <si>
    <t>D18QTHB4</t>
  </si>
  <si>
    <t>Phan Quang</t>
  </si>
  <si>
    <t>Thiện</t>
  </si>
  <si>
    <t>Nguyễn Thanh</t>
  </si>
  <si>
    <t>K16KKT6</t>
  </si>
  <si>
    <t>Hậu</t>
  </si>
  <si>
    <t>Vũ Thị Ngọc</t>
  </si>
  <si>
    <t>Chiến</t>
  </si>
  <si>
    <t>Hà Tĩnh</t>
  </si>
  <si>
    <t>Võ Thị Thanh</t>
  </si>
  <si>
    <t>Bùi Thị Kim</t>
  </si>
  <si>
    <t>Phan Thị Hồng</t>
  </si>
  <si>
    <t>K16QTH1</t>
  </si>
  <si>
    <t>Nguyễn Công</t>
  </si>
  <si>
    <t>Thắng</t>
  </si>
  <si>
    <t>Lê Minh</t>
  </si>
  <si>
    <t>Thành</t>
  </si>
  <si>
    <t>D18QTHB3</t>
  </si>
  <si>
    <t>Tùng</t>
  </si>
  <si>
    <t>Hồ Thị</t>
  </si>
  <si>
    <t>K16KKT5</t>
  </si>
  <si>
    <t>Võ Thị Kim</t>
  </si>
  <si>
    <t>Trí</t>
  </si>
  <si>
    <t>Quân</t>
  </si>
  <si>
    <t>Lê Xuân</t>
  </si>
  <si>
    <t>Nguyễn Thị Diễm</t>
  </si>
  <si>
    <t>My</t>
  </si>
  <si>
    <t>Dương Thị Minh</t>
  </si>
  <si>
    <t>Sang</t>
  </si>
  <si>
    <t>Nguyễn Văn</t>
  </si>
  <si>
    <t>Nguyễn Thị Tuyết</t>
  </si>
  <si>
    <t>Lộc</t>
  </si>
  <si>
    <t>Nhi</t>
  </si>
  <si>
    <t>Hoàng Minh</t>
  </si>
  <si>
    <t>Thái Bình</t>
  </si>
  <si>
    <t>K15KTR2</t>
  </si>
  <si>
    <t>Hoàng Thị Diệu</t>
  </si>
  <si>
    <t>Hiếu</t>
  </si>
  <si>
    <t>Tiên</t>
  </si>
  <si>
    <t>Phước</t>
  </si>
  <si>
    <t>Tiến</t>
  </si>
  <si>
    <t>Đặng Thị Phương</t>
  </si>
  <si>
    <t>D18KDN7B</t>
  </si>
  <si>
    <t>Phạm Thị Xuân</t>
  </si>
  <si>
    <t>D18QTHB1</t>
  </si>
  <si>
    <t>D17QTHB2</t>
  </si>
  <si>
    <t>Toàn</t>
  </si>
  <si>
    <t>Loan</t>
  </si>
  <si>
    <t>Trần Văn</t>
  </si>
  <si>
    <t>Đặng Văn</t>
  </si>
  <si>
    <t>Nguyễn Trung</t>
  </si>
  <si>
    <t>K15KTR3</t>
  </si>
  <si>
    <t>Dũng</t>
  </si>
  <si>
    <t>Uyên</t>
  </si>
  <si>
    <t>Huỳnh Thị</t>
  </si>
  <si>
    <t>Vương</t>
  </si>
  <si>
    <t>K16TTT</t>
  </si>
  <si>
    <t>Trần Hữu</t>
  </si>
  <si>
    <t>Lê Văn</t>
  </si>
  <si>
    <t>Danh</t>
  </si>
  <si>
    <t>Lê Thị Hoàng</t>
  </si>
  <si>
    <t>Yến</t>
  </si>
  <si>
    <t>Phạm Thanh</t>
  </si>
  <si>
    <t>Long</t>
  </si>
  <si>
    <t xml:space="preserve">Võ Thị </t>
  </si>
  <si>
    <t>Cường</t>
  </si>
  <si>
    <t>Đặng Thị</t>
  </si>
  <si>
    <t>Tín</t>
  </si>
  <si>
    <t>Oanh</t>
  </si>
  <si>
    <t>Trần Thị Khánh</t>
  </si>
  <si>
    <t>Huyền</t>
  </si>
  <si>
    <t>Lan</t>
  </si>
  <si>
    <t>K17YDD</t>
  </si>
  <si>
    <t>Lài</t>
  </si>
  <si>
    <t>D18KKT3B</t>
  </si>
  <si>
    <t>Trần Thị Thanh</t>
  </si>
  <si>
    <t>Lê</t>
  </si>
  <si>
    <t>Hoa</t>
  </si>
  <si>
    <t>Nguyễn Tuấn</t>
  </si>
  <si>
    <t>Thanh Hóa</t>
  </si>
  <si>
    <t>Đỗ Thị</t>
  </si>
  <si>
    <t>Lê Thị Thùy</t>
  </si>
  <si>
    <t>Phạm Thị</t>
  </si>
  <si>
    <t>Nguyễn Đức</t>
  </si>
  <si>
    <t>D18QTHB5</t>
  </si>
  <si>
    <t>Hùng</t>
  </si>
  <si>
    <t>Lê Thị Thanh</t>
  </si>
  <si>
    <t>Nguyễn Ngọc</t>
  </si>
  <si>
    <t xml:space="preserve">Nguyễn Thị Kim </t>
  </si>
  <si>
    <t>Bảo</t>
  </si>
  <si>
    <t>K17QNH3</t>
  </si>
  <si>
    <t>Ý</t>
  </si>
  <si>
    <t>Nguyễn Thị Hải</t>
  </si>
  <si>
    <t>K16NAD1</t>
  </si>
  <si>
    <t xml:space="preserve">Lê Thị </t>
  </si>
  <si>
    <t>D18KDN3B</t>
  </si>
  <si>
    <t>D18KDN6B</t>
  </si>
  <si>
    <t>Nguyễn Thị Huyền</t>
  </si>
  <si>
    <t>K16PSUQTH</t>
  </si>
  <si>
    <t>Triều</t>
  </si>
  <si>
    <t>Sáu</t>
  </si>
  <si>
    <t>D18KDN4B</t>
  </si>
  <si>
    <t>Ngân</t>
  </si>
  <si>
    <t>Hoàng Như</t>
  </si>
  <si>
    <t>D18KDN2B</t>
  </si>
  <si>
    <t>Huy</t>
  </si>
  <si>
    <t>K15XDD2</t>
  </si>
  <si>
    <t>Tình</t>
  </si>
  <si>
    <t>Kon Tum</t>
  </si>
  <si>
    <t>Diễm</t>
  </si>
  <si>
    <t>Trần Thị Minh</t>
  </si>
  <si>
    <t>Quốc</t>
  </si>
  <si>
    <t>Nguyễn Thị Hoàng</t>
  </si>
  <si>
    <t>Mai</t>
  </si>
  <si>
    <t>Nguyễn Anh</t>
  </si>
  <si>
    <t>Chung</t>
  </si>
  <si>
    <t>Trần Thị Kim</t>
  </si>
  <si>
    <t>Huệ</t>
  </si>
  <si>
    <t>Lê Trung</t>
  </si>
  <si>
    <t>Lê Thị Minh</t>
  </si>
  <si>
    <t>Kiều</t>
  </si>
  <si>
    <t>K17KDN3</t>
  </si>
  <si>
    <t>K16KKT2</t>
  </si>
  <si>
    <t>Phú</t>
  </si>
  <si>
    <t>Phạm Thị Bích</t>
  </si>
  <si>
    <t>Nhân</t>
  </si>
  <si>
    <t>Trần Thị Hồng</t>
  </si>
  <si>
    <t>Nguyễn Quang</t>
  </si>
  <si>
    <t>Nguyễn Trọng</t>
  </si>
  <si>
    <t>Phan Thị Mỹ</t>
  </si>
  <si>
    <t>Đỗ Thị Thu</t>
  </si>
  <si>
    <t>Trần Thanh</t>
  </si>
  <si>
    <t>Nguyễn Sỹ</t>
  </si>
  <si>
    <t>Trường</t>
  </si>
  <si>
    <t>Bằng</t>
  </si>
  <si>
    <t>Vũ</t>
  </si>
  <si>
    <t>Lê Quốc</t>
  </si>
  <si>
    <t>Đồng Nai</t>
  </si>
  <si>
    <t>D18XDDB2</t>
  </si>
  <si>
    <t>Quy Nhơn</t>
  </si>
  <si>
    <t>Thương</t>
  </si>
  <si>
    <t>Trung</t>
  </si>
  <si>
    <t>K15KTR1</t>
  </si>
  <si>
    <t>Hằng</t>
  </si>
  <si>
    <t>K17KKT2</t>
  </si>
  <si>
    <t>Hoàng Thị Kim</t>
  </si>
  <si>
    <t>Chi</t>
  </si>
  <si>
    <t>Nguyễn Viết</t>
  </si>
  <si>
    <t>D18TMTB2</t>
  </si>
  <si>
    <t>Văn Đức</t>
  </si>
  <si>
    <t>D18TMTA1</t>
  </si>
  <si>
    <t xml:space="preserve">Trần </t>
  </si>
  <si>
    <t>K15XDD3</t>
  </si>
  <si>
    <t>D18KDN1B</t>
  </si>
  <si>
    <t>Phong</t>
  </si>
  <si>
    <t>Văn Công</t>
  </si>
  <si>
    <t>Thi</t>
  </si>
  <si>
    <t>Phụng</t>
  </si>
  <si>
    <t>D18KDN5B</t>
  </si>
  <si>
    <t>Kiên</t>
  </si>
  <si>
    <t>Lê Thị Kiều</t>
  </si>
  <si>
    <t>Nguyễn Thị Thúy</t>
  </si>
  <si>
    <t>Lý</t>
  </si>
  <si>
    <t>Nguyệt</t>
  </si>
  <si>
    <t>Duyên</t>
  </si>
  <si>
    <t>Võ Văn</t>
  </si>
  <si>
    <t xml:space="preserve">Huỳnh Thị </t>
  </si>
  <si>
    <t>Nguyễn Đăng</t>
  </si>
  <si>
    <t>Trọng</t>
  </si>
  <si>
    <t>Trần Thị Hoài</t>
  </si>
  <si>
    <t>K17KKT1</t>
  </si>
  <si>
    <t>K15QTH2</t>
  </si>
  <si>
    <t>Pháp</t>
  </si>
  <si>
    <t>Trần Ngọc</t>
  </si>
  <si>
    <t>D18DLKB</t>
  </si>
  <si>
    <t>Độ</t>
  </si>
  <si>
    <t>K16KMT</t>
  </si>
  <si>
    <t>Ngô Thị Ngọc</t>
  </si>
  <si>
    <t>Phú Ninh</t>
  </si>
  <si>
    <t>Dương Thị</t>
  </si>
  <si>
    <t>Phạm Phương</t>
  </si>
  <si>
    <t>Đỗ Thị Thùy</t>
  </si>
  <si>
    <t>Phạm Thị Hoài</t>
  </si>
  <si>
    <t>K16EVT</t>
  </si>
  <si>
    <t>K17KKT3</t>
  </si>
  <si>
    <t>K17QTC4</t>
  </si>
  <si>
    <t>Nguyễn Thị Việt</t>
  </si>
  <si>
    <t>K17QNH4</t>
  </si>
  <si>
    <t>Na</t>
  </si>
  <si>
    <t>K17QTC3</t>
  </si>
  <si>
    <t>Tô Thị</t>
  </si>
  <si>
    <t>Nhàn</t>
  </si>
  <si>
    <t>K17KDN1</t>
  </si>
  <si>
    <t xml:space="preserve">Nguyễn </t>
  </si>
  <si>
    <t>Nguyễn Khánh</t>
  </si>
  <si>
    <t>Mai Thị Thu</t>
  </si>
  <si>
    <t>Phạm Thị Hồng</t>
  </si>
  <si>
    <t>Phạm Thị Mỹ</t>
  </si>
  <si>
    <t>Thái</t>
  </si>
  <si>
    <t>Khánh Hòa</t>
  </si>
  <si>
    <t>Quý</t>
  </si>
  <si>
    <t>Nguyễn Thị Bích</t>
  </si>
  <si>
    <t>Diệp</t>
  </si>
  <si>
    <t>Võ Minh</t>
  </si>
  <si>
    <t>Thùy</t>
  </si>
  <si>
    <t>Kiệt</t>
  </si>
  <si>
    <t>Việt</t>
  </si>
  <si>
    <t>K16NAB1</t>
  </si>
  <si>
    <t>Phạm Ngọc</t>
  </si>
  <si>
    <t>Chu Thị Đức</t>
  </si>
  <si>
    <t>Trần Thị Lệ</t>
  </si>
  <si>
    <t>Hồ Thị Thu</t>
  </si>
  <si>
    <t>Hoàng Thị Thanh</t>
  </si>
  <si>
    <t>Quyên</t>
  </si>
  <si>
    <t>Yên</t>
  </si>
  <si>
    <t>Đỗ Thị Thanh</t>
  </si>
  <si>
    <t>Nguyễn Lê</t>
  </si>
  <si>
    <t>Lương Thị</t>
  </si>
  <si>
    <t>Đoan</t>
  </si>
  <si>
    <t>Thoa</t>
  </si>
  <si>
    <t>K16NAD2</t>
  </si>
  <si>
    <t>D18QTHB2</t>
  </si>
  <si>
    <t>Lê Quang Thảo</t>
  </si>
  <si>
    <t>Liên</t>
  </si>
  <si>
    <t>Trần Đình</t>
  </si>
  <si>
    <t>Xuân</t>
  </si>
  <si>
    <t>Đặng Xuân</t>
  </si>
  <si>
    <t>Huỳnh Thị Uyên</t>
  </si>
  <si>
    <t xml:space="preserve">Trương Thị </t>
  </si>
  <si>
    <t>Khuyên</t>
  </si>
  <si>
    <t>Bùi Thị Thu</t>
  </si>
  <si>
    <t>Trần Trung</t>
  </si>
  <si>
    <t>Đặng Thị Bích</t>
  </si>
  <si>
    <t>Khoa</t>
  </si>
  <si>
    <t>Trần Minh</t>
  </si>
  <si>
    <t>K16KTR2</t>
  </si>
  <si>
    <t>Duy</t>
  </si>
  <si>
    <t>Đặng Quang</t>
  </si>
  <si>
    <t>D18KKT1B</t>
  </si>
  <si>
    <t>D17KDN2B</t>
  </si>
  <si>
    <t>Hòa</t>
  </si>
  <si>
    <t>D18KDN8B</t>
  </si>
  <si>
    <t>Phạm Văn</t>
  </si>
  <si>
    <t>Phạm Tấn</t>
  </si>
  <si>
    <t>Tuyết</t>
  </si>
  <si>
    <t>Thọ</t>
  </si>
  <si>
    <t>K17QTH2</t>
  </si>
  <si>
    <t>Phạm Thị Ngọc</t>
  </si>
  <si>
    <t>Quy</t>
  </si>
  <si>
    <t>Lê Thị Hải</t>
  </si>
  <si>
    <t>Trúc</t>
  </si>
  <si>
    <t>Phượng</t>
  </si>
  <si>
    <t>Liêm</t>
  </si>
  <si>
    <t>K17DLK</t>
  </si>
  <si>
    <t>Đức</t>
  </si>
  <si>
    <t>Lâm</t>
  </si>
  <si>
    <t>Lê Thị Phương</t>
  </si>
  <si>
    <t xml:space="preserve">Huỳnh Nguyễn Hoài </t>
  </si>
  <si>
    <t>Trần Thị Hoa</t>
  </si>
  <si>
    <t xml:space="preserve">Dương Thị </t>
  </si>
  <si>
    <t>Hào</t>
  </si>
  <si>
    <t>Nguyễn Thị Thương</t>
  </si>
  <si>
    <t>Đoàn Thị Kim</t>
  </si>
  <si>
    <t>Nhựt</t>
  </si>
  <si>
    <t>K16DLL</t>
  </si>
  <si>
    <t>Nguyễn Thị Thảo</t>
  </si>
  <si>
    <t xml:space="preserve">Chu Thị </t>
  </si>
  <si>
    <t>K17QTC2</t>
  </si>
  <si>
    <t>Lĩnh</t>
  </si>
  <si>
    <t>K16XDC1</t>
  </si>
  <si>
    <t>Đoàn Thị</t>
  </si>
  <si>
    <t>Ba</t>
  </si>
  <si>
    <t>Lê Tuấn</t>
  </si>
  <si>
    <t>D18DLK</t>
  </si>
  <si>
    <t>Trần Anh</t>
  </si>
  <si>
    <t>Trần Thị Phương</t>
  </si>
  <si>
    <t>Đồng</t>
  </si>
  <si>
    <t>Nguyễn Nguyên</t>
  </si>
  <si>
    <t>Trần Thị Trúc</t>
  </si>
  <si>
    <t>K17PSUKKT1</t>
  </si>
  <si>
    <t>Châu</t>
  </si>
  <si>
    <t>K17QTH1</t>
  </si>
  <si>
    <t>Lê Thị Linh</t>
  </si>
  <si>
    <t>D18TMTA2</t>
  </si>
  <si>
    <t>T18YDD</t>
  </si>
  <si>
    <t>Nguyễn Thị Minh</t>
  </si>
  <si>
    <t>Nguyễn Thị Ái</t>
  </si>
  <si>
    <t>Võ Thanh</t>
  </si>
  <si>
    <t>Xô</t>
  </si>
  <si>
    <t>K14XDD1</t>
  </si>
  <si>
    <t>K17KKT4</t>
  </si>
  <si>
    <t>Huỳnh</t>
  </si>
  <si>
    <t>Phạm Xuân</t>
  </si>
  <si>
    <t>SỐ BD</t>
  </si>
  <si>
    <t>HỌ VÀ TÊN</t>
  </si>
  <si>
    <t>KÝ TÊN</t>
  </si>
  <si>
    <t>GHI CHÚ</t>
  </si>
  <si>
    <t xml:space="preserve">        Tổng số bài : …………………</t>
  </si>
  <si>
    <t>GIÁM THỊ THỨ NHẤT</t>
  </si>
  <si>
    <t>GIÁM THỊ THỨ HAI</t>
  </si>
  <si>
    <t>TRƯỞNG BAN COI THI</t>
  </si>
  <si>
    <t>(Ký và ghi rõ họ tên)</t>
  </si>
  <si>
    <t>BỘ GIÁO DỤC &amp; ĐÀO TẠO 
TRƯỜNG ĐẠI HỌC DUY TÂN</t>
  </si>
  <si>
    <t>DANH SÁCH THÍ SINH DỰ KHẢO SÁT TIẾNG ANH (TOEIC)</t>
  </si>
  <si>
    <t>KHỐI LỚP</t>
  </si>
  <si>
    <t>PHÒNG THI:  406</t>
  </si>
  <si>
    <t>PHÒNG THI:  413</t>
  </si>
  <si>
    <t>PHÒNG THI:  414</t>
  </si>
  <si>
    <t>PHÒNG THI:  506</t>
  </si>
  <si>
    <t>PHÒNG THI:  507</t>
  </si>
  <si>
    <t>PHÒNG THI:  513</t>
  </si>
  <si>
    <t>PHÒNG THI:  514</t>
  </si>
  <si>
    <t>PHÒNG THI:  702</t>
  </si>
  <si>
    <t>PHÒNG THI:  802</t>
  </si>
  <si>
    <t>DANH SÁCH THÍ SINH DỰ KHẢO SÁT TIẾNG ANH (TOEFL)</t>
  </si>
  <si>
    <t>PHÒNG THI:  801A</t>
  </si>
  <si>
    <t>PHÒNG THI:  213</t>
  </si>
  <si>
    <t>PHÒNG THI:  214</t>
  </si>
  <si>
    <t>PHÒNG THI:  313</t>
  </si>
  <si>
    <t>PHÒNG THI:  314</t>
  </si>
  <si>
    <t>PHÒNG THI:  306</t>
  </si>
  <si>
    <t>PHÒNG THI: 406</t>
  </si>
  <si>
    <t>SBD</t>
  </si>
  <si>
    <t>Phan Tại Phương</t>
  </si>
  <si>
    <t>K16NAB2</t>
  </si>
  <si>
    <t>Địa điểm : 209 Phan Thanh</t>
  </si>
  <si>
    <t>TRƯỜNG ĐH DUY TÂN</t>
  </si>
  <si>
    <t>CỘNG HOÀ XÃ HỘI CHỦ NGHĨA VIỆT NAM</t>
  </si>
  <si>
    <t xml:space="preserve">Hội Đồng Thi khảo sát Tiếng Anh </t>
  </si>
  <si>
    <t>Độc Lập - Tự Do - Hạnh Phúc</t>
  </si>
  <si>
    <t>---------</t>
  </si>
  <si>
    <t>-----------------------------</t>
  </si>
  <si>
    <t>Đà Nẵng, ngày 10 tháng 9 năm 2013</t>
  </si>
  <si>
    <t>THẺ DỰ THI KHẢO SÁT TIẾNG ANH</t>
  </si>
  <si>
    <t>MSSV:</t>
  </si>
  <si>
    <t>Họ và tên:</t>
  </si>
  <si>
    <t xml:space="preserve">Lớp: </t>
  </si>
  <si>
    <t>Ngày sinh:</t>
  </si>
  <si>
    <t>Số báo danh:</t>
  </si>
  <si>
    <t xml:space="preserve">Nơi sinh:                </t>
  </si>
  <si>
    <t>Phòng thi :</t>
  </si>
  <si>
    <r>
      <t xml:space="preserve">Kỳ thi : </t>
    </r>
    <r>
      <rPr>
        <sz val="13"/>
        <rFont val="Times New Roman"/>
        <family val="1"/>
      </rPr>
      <t xml:space="preserve">               </t>
    </r>
  </si>
  <si>
    <t>Ngày thi:</t>
  </si>
  <si>
    <t>Môn thi :</t>
  </si>
  <si>
    <t>Địa điểm thi:</t>
  </si>
  <si>
    <t xml:space="preserve">KT. CHỦ TỊCH HỘI ĐỒNG THI </t>
  </si>
  <si>
    <t>P. CHỦ TỊCH</t>
  </si>
  <si>
    <t>nhập đợt thi vào đây</t>
  </si>
  <si>
    <t xml:space="preserve">Khảo sát tiếng Anh </t>
  </si>
  <si>
    <t>Ü</t>
  </si>
  <si>
    <r>
      <t>*</t>
    </r>
    <r>
      <rPr>
        <b/>
        <i/>
        <u/>
        <sz val="11"/>
        <rFont val="Times New Roman"/>
        <family val="1"/>
      </rPr>
      <t>Ghi chú</t>
    </r>
    <r>
      <rPr>
        <b/>
        <i/>
        <sz val="11"/>
        <rFont val="Times New Roman"/>
        <family val="1"/>
      </rPr>
      <t>: SV đi thi phải mang theo thẻ dự thi và thẻ sinh viên hoặc CMND để đối chiếu kiểm tra</t>
    </r>
  </si>
  <si>
    <t>CÓP MSSV QUA</t>
  </si>
  <si>
    <t xml:space="preserve"> </t>
  </si>
  <si>
    <t>D18XDDB1</t>
  </si>
  <si>
    <t>T17YDDB</t>
  </si>
  <si>
    <t>Thích</t>
  </si>
  <si>
    <t xml:space="preserve">Ngô Đức </t>
  </si>
  <si>
    <t>K15DLK1</t>
  </si>
  <si>
    <t>Hà Thị Quỳnh</t>
  </si>
  <si>
    <t>Nguyễn Thị Thùy</t>
  </si>
  <si>
    <t>K17QNH2</t>
  </si>
  <si>
    <t>K17QNH1</t>
  </si>
  <si>
    <t>Huỳnh Ngọc</t>
  </si>
  <si>
    <t>K17KKT5</t>
  </si>
  <si>
    <t>Trần Quang</t>
  </si>
  <si>
    <t>Đặng Trần Nhật</t>
  </si>
  <si>
    <t xml:space="preserve">Trần Quốc </t>
  </si>
  <si>
    <t>Nguyễn Hùng</t>
  </si>
  <si>
    <t xml:space="preserve">Đỗ Thị Mỹ </t>
  </si>
  <si>
    <t>Vũ Thị Lan</t>
  </si>
  <si>
    <t>Nguyễn Thị Lan</t>
  </si>
  <si>
    <t>Nguyễn Thị Duy</t>
  </si>
  <si>
    <t>Xuyên</t>
  </si>
  <si>
    <t>Lê Hoàng</t>
  </si>
  <si>
    <t>Phan Hoàng</t>
  </si>
  <si>
    <t xml:space="preserve">Đoàn Thị Kiều </t>
  </si>
  <si>
    <t>Phan Thị Ngọc</t>
  </si>
  <si>
    <t>Thuấn</t>
  </si>
  <si>
    <t>Trần Hồng</t>
  </si>
  <si>
    <t>Hoàng Thị Mỹ</t>
  </si>
  <si>
    <t>K17KDN4</t>
  </si>
  <si>
    <t>Lê Hồng Nhật</t>
  </si>
  <si>
    <t>Phạm Thị Dịu</t>
  </si>
  <si>
    <t>Dương Thị Nhã</t>
  </si>
  <si>
    <t>Lưu Văn</t>
  </si>
  <si>
    <t>Phan Tái</t>
  </si>
  <si>
    <t>Rin</t>
  </si>
  <si>
    <t>Cái Hồng</t>
  </si>
  <si>
    <t xml:space="preserve">Nguyễn Triệu </t>
  </si>
  <si>
    <t>Nông Thị Thu</t>
  </si>
  <si>
    <t xml:space="preserve">Nguyễn Thị Kiều </t>
  </si>
  <si>
    <t>Võ Xuân</t>
  </si>
  <si>
    <t>Hoàng Thị Hồng</t>
  </si>
  <si>
    <t>Hà Thị Hồng</t>
  </si>
  <si>
    <t>Đoàn Quang</t>
  </si>
  <si>
    <t>Lê Thị Như</t>
  </si>
  <si>
    <t>K17QTC1</t>
  </si>
  <si>
    <t>Phạm Thị Như</t>
  </si>
  <si>
    <t>Ngô Lê Minh</t>
  </si>
  <si>
    <t>K16XDD1</t>
  </si>
  <si>
    <t>Lê Thị Hoài</t>
  </si>
  <si>
    <t>Kpă Y</t>
  </si>
  <si>
    <t>Dương Thanh</t>
  </si>
  <si>
    <t>Vũ Ngọc Kỳ</t>
  </si>
  <si>
    <t>Lê Thị Tố</t>
  </si>
  <si>
    <t xml:space="preserve">Nguyễn Hoài </t>
  </si>
  <si>
    <t>Phan Thị Bảo</t>
  </si>
  <si>
    <t>Nguyễn Quỳnh</t>
  </si>
  <si>
    <t>Nguyễn Tiến</t>
  </si>
  <si>
    <t>K17KDN2</t>
  </si>
  <si>
    <t>Hà Thị Bích</t>
  </si>
  <si>
    <t>Bé</t>
  </si>
  <si>
    <t>Trần Diệp</t>
  </si>
  <si>
    <t>Trần Thị Huyền</t>
  </si>
  <si>
    <t>Văn Hạnh</t>
  </si>
  <si>
    <t>Nguyễn Lê Như</t>
  </si>
  <si>
    <t>Trần Phạm Hoài</t>
  </si>
  <si>
    <t>Trần Hương</t>
  </si>
  <si>
    <t>Trần Sỹ</t>
  </si>
  <si>
    <t>Nguyễn Thị Mai</t>
  </si>
  <si>
    <t>Nguyễn Đức Minh</t>
  </si>
  <si>
    <t>Trần Thúy</t>
  </si>
  <si>
    <t xml:space="preserve">Hoàng Thị </t>
  </si>
  <si>
    <t xml:space="preserve">Hồ Thị Ngọc </t>
  </si>
  <si>
    <t>Nguyễn Phú</t>
  </si>
  <si>
    <t>Trương Thị Hoài</t>
  </si>
  <si>
    <t>Trịnh Ngọc</t>
  </si>
  <si>
    <t>Võ Thị Anh</t>
  </si>
  <si>
    <t>Huỳnh Thị Tố</t>
  </si>
  <si>
    <t>Điểm</t>
  </si>
  <si>
    <t>Trịnh Thị Thảo</t>
  </si>
  <si>
    <t>Phạm Thị Thùy</t>
  </si>
  <si>
    <t>Hà Thị Minh</t>
  </si>
  <si>
    <t xml:space="preserve">Phạm Thị Thanh </t>
  </si>
  <si>
    <t>K17QTM</t>
  </si>
  <si>
    <t>Hồ Như</t>
  </si>
  <si>
    <t>Lê Nguyễn Bích</t>
  </si>
  <si>
    <t>K15NAB</t>
  </si>
  <si>
    <t>Thản</t>
  </si>
  <si>
    <t>Nguyễn Đình Duy</t>
  </si>
  <si>
    <t>Trương Thái</t>
  </si>
  <si>
    <t>Ngô Ngân</t>
  </si>
  <si>
    <t>Tới</t>
  </si>
  <si>
    <t>Ngần</t>
  </si>
  <si>
    <t>Vũ Thị Phương</t>
  </si>
  <si>
    <t>Thy</t>
  </si>
  <si>
    <t>Hồ Quang</t>
  </si>
  <si>
    <t>Tô Văn</t>
  </si>
  <si>
    <t>Nguyễn Thị Hoài</t>
  </si>
  <si>
    <t>Lê Bảo</t>
  </si>
  <si>
    <t>Lê Phương</t>
  </si>
  <si>
    <t>K17DLL</t>
  </si>
  <si>
    <t>Văn Thị Thúy</t>
  </si>
  <si>
    <t>Hoàng Thị Thu</t>
  </si>
  <si>
    <t>Nguyễn Thị Diệu</t>
  </si>
  <si>
    <t>Ngô Ngọc</t>
  </si>
  <si>
    <t>Đào Thị Lệ</t>
  </si>
  <si>
    <t>Lương Thanh</t>
  </si>
  <si>
    <t>Hiển</t>
  </si>
  <si>
    <t>K17TTT</t>
  </si>
  <si>
    <t>Nguyễn Tri</t>
  </si>
  <si>
    <t>Lương Quốc</t>
  </si>
  <si>
    <t>D18TPMB1</t>
  </si>
  <si>
    <t>Nguyễn Mai Văn</t>
  </si>
  <si>
    <t>D18TPMB2</t>
  </si>
  <si>
    <t>Mai Thị Anh</t>
  </si>
  <si>
    <t>Nguyễn Thị Đỗ</t>
  </si>
  <si>
    <t>Nguyễn Thùy</t>
  </si>
  <si>
    <t>Nguyễn Thị Uyên</t>
  </si>
  <si>
    <t>Lê Thị Thu</t>
  </si>
  <si>
    <t>Nghi</t>
  </si>
  <si>
    <t>Phan Thị Khánh</t>
  </si>
  <si>
    <t>Phan Thị</t>
  </si>
  <si>
    <t>Ngô Minh</t>
  </si>
  <si>
    <t xml:space="preserve">Thái Thị Thu </t>
  </si>
  <si>
    <t>Nguyễn Ngọc Thanh</t>
  </si>
  <si>
    <t>Thự</t>
  </si>
  <si>
    <t xml:space="preserve">Lê Thị Kim </t>
  </si>
  <si>
    <t>Nguyễn Khánh Ly</t>
  </si>
  <si>
    <t>Tô Thị Mai</t>
  </si>
  <si>
    <t>Tô Thị Kiều</t>
  </si>
  <si>
    <t>Mến</t>
  </si>
  <si>
    <t>Trương Thị Thùy</t>
  </si>
  <si>
    <t>Trương Lan Phương</t>
  </si>
  <si>
    <t>Trần Phạm Phi</t>
  </si>
  <si>
    <t>Huỳnh Thị Xuân</t>
  </si>
  <si>
    <t>Tam Kỳ</t>
  </si>
  <si>
    <t>Huỳnh Trịnh Nhật</t>
  </si>
  <si>
    <t>Huỳnh Đức Anh</t>
  </si>
  <si>
    <t>Hoàng Thị Hoài</t>
  </si>
  <si>
    <t>Hồ Thị Thùy</t>
  </si>
  <si>
    <t>Lê Công Vương</t>
  </si>
  <si>
    <t>Hầu</t>
  </si>
  <si>
    <t>Trần Bá Quốc</t>
  </si>
  <si>
    <t>K15XDD</t>
  </si>
  <si>
    <t>Đào Cẩm</t>
  </si>
  <si>
    <t>Lê Vũ Hoàng Quỳnh</t>
  </si>
  <si>
    <t>Bùi Thị Ánh</t>
  </si>
  <si>
    <t>Thơm</t>
  </si>
  <si>
    <t>Đường</t>
  </si>
  <si>
    <t>Thuyên</t>
  </si>
  <si>
    <t>Nguyễn Thị Yên</t>
  </si>
  <si>
    <t>Nguyễn Sơn</t>
  </si>
  <si>
    <t>K15KKT4</t>
  </si>
  <si>
    <t>Huỳnh Văn</t>
  </si>
  <si>
    <t>Lanh</t>
  </si>
  <si>
    <t>Huỳnh Thị Thùy</t>
  </si>
  <si>
    <t>Vỹ</t>
  </si>
  <si>
    <t>K16TQTH2</t>
  </si>
  <si>
    <t>Phạm Đức</t>
  </si>
  <si>
    <t>Lê Quang Tuấn</t>
  </si>
  <si>
    <t>Nguyễn Thị Hiền</t>
  </si>
  <si>
    <t>Khuê</t>
  </si>
  <si>
    <t>Nguyễn Trần Thủy</t>
  </si>
  <si>
    <t>Văn Thị Mỹ</t>
  </si>
  <si>
    <t>Hiệp</t>
  </si>
  <si>
    <t>Lê Thị Thảo</t>
  </si>
  <si>
    <t>Đỗ Thị Kim</t>
  </si>
  <si>
    <t>Tôn Thị Cẩm</t>
  </si>
  <si>
    <t>Dương Thị Hồng</t>
  </si>
  <si>
    <t xml:space="preserve">Trần Kim </t>
  </si>
  <si>
    <t>Công</t>
  </si>
  <si>
    <t>Nguyễn Thị Cẩm</t>
  </si>
  <si>
    <t>Huỳnh Tiến</t>
  </si>
  <si>
    <t>Dương Thị Lan</t>
  </si>
  <si>
    <t>D18KDNB</t>
  </si>
  <si>
    <t>Võ Thị Hồng</t>
  </si>
  <si>
    <t>Đặng Thị Mỹ</t>
  </si>
  <si>
    <t>Ngô Phú</t>
  </si>
  <si>
    <t>K15TPM</t>
  </si>
  <si>
    <t xml:space="preserve">Trần Thảo </t>
  </si>
  <si>
    <t>Đinh Lê Thị Xuân</t>
  </si>
  <si>
    <t>Trần Phương</t>
  </si>
  <si>
    <t>Võ Thị Bích</t>
  </si>
  <si>
    <t>Bạch Trần Ái</t>
  </si>
  <si>
    <t>Nữ</t>
  </si>
  <si>
    <t xml:space="preserve">Trần Bảo </t>
  </si>
  <si>
    <t>Nguyễn Vũ</t>
  </si>
  <si>
    <t xml:space="preserve">Nguyễn Quốc </t>
  </si>
  <si>
    <t>Lựu</t>
  </si>
  <si>
    <t xml:space="preserve"> Nguyễn Thị Thu</t>
  </si>
  <si>
    <t>Phạm Thị Anh</t>
  </si>
  <si>
    <t>Quàng Nam</t>
  </si>
  <si>
    <t>Tạo</t>
  </si>
  <si>
    <t>Hoàng Thị Thùy</t>
  </si>
  <si>
    <t>K17NAB</t>
  </si>
  <si>
    <t>Nguyễn Hồ Khánh</t>
  </si>
  <si>
    <t>Trần Thị Quỳnh</t>
  </si>
  <si>
    <t>Nguyễn Loan</t>
  </si>
  <si>
    <t>Tô Thị Thu</t>
  </si>
  <si>
    <t>Nơ</t>
  </si>
  <si>
    <t>Phạm Thị Hải</t>
  </si>
  <si>
    <t>K17QTH3</t>
  </si>
  <si>
    <t>D16KDN3</t>
  </si>
  <si>
    <t>Phạm Thị Kim</t>
  </si>
  <si>
    <t>Trần Tướng Kha</t>
  </si>
  <si>
    <t>D18TMTB1</t>
  </si>
  <si>
    <t xml:space="preserve"> Phạm Thị</t>
  </si>
  <si>
    <t>Trần Mai Huyền</t>
  </si>
  <si>
    <t>K18MCD</t>
  </si>
  <si>
    <t>K16KDN4</t>
  </si>
  <si>
    <t>Hoàng Thảo</t>
  </si>
  <si>
    <t>Nguyễn Thẩm Minh</t>
  </si>
  <si>
    <t>Triết</t>
  </si>
  <si>
    <t>Trần Võ Thị Kiều</t>
  </si>
  <si>
    <t>D18QNH2</t>
  </si>
  <si>
    <t>Sen</t>
  </si>
  <si>
    <t>Phạm Anh</t>
  </si>
  <si>
    <t>Dương Thị Ánh</t>
  </si>
  <si>
    <t>Nguyễn Tùng Thảo</t>
  </si>
  <si>
    <t>Dương Viết</t>
  </si>
  <si>
    <t>Lê Thị Tuyết</t>
  </si>
  <si>
    <t>Phạm Thị Hoàng</t>
  </si>
  <si>
    <t>Võ Thị Yến</t>
  </si>
  <si>
    <t>Bến Tre</t>
  </si>
  <si>
    <t>Trần Thị Bích</t>
  </si>
  <si>
    <t>Lê Thị Diệu</t>
  </si>
  <si>
    <t>D17DLKB</t>
  </si>
  <si>
    <t>D18TPMB</t>
  </si>
  <si>
    <t>Hữu</t>
  </si>
  <si>
    <t>Tô Nguyên</t>
  </si>
  <si>
    <t>Đoàn Thị Minh</t>
  </si>
  <si>
    <t>Nguyễn Thị Bảo</t>
  </si>
  <si>
    <t xml:space="preserve">Y'KaLin </t>
  </si>
  <si>
    <t>MLô</t>
  </si>
  <si>
    <t>Ngô Văn</t>
  </si>
  <si>
    <t xml:space="preserve">Lương Nữ Diệu </t>
  </si>
  <si>
    <t>Được</t>
  </si>
  <si>
    <t>Rô</t>
  </si>
  <si>
    <t>Trương Nữ Hồng</t>
  </si>
  <si>
    <t>Mây</t>
  </si>
  <si>
    <t>Cử</t>
  </si>
  <si>
    <t>D17XDDB</t>
  </si>
  <si>
    <t>Hà Bửu</t>
  </si>
  <si>
    <t>Đoàn Ngọc</t>
  </si>
  <si>
    <t>Huỳnh Lê</t>
  </si>
  <si>
    <t>Buôn Mê Thuột</t>
  </si>
  <si>
    <t>Hồ Hoàng</t>
  </si>
  <si>
    <t>Đặng Đức</t>
  </si>
  <si>
    <t>Hồ Công</t>
  </si>
  <si>
    <t>Lê Thu</t>
  </si>
  <si>
    <t>Lê Hữu Hoàng</t>
  </si>
  <si>
    <t>Đoàn Thị Hồng</t>
  </si>
  <si>
    <t>Võ Thị Hoàn</t>
  </si>
  <si>
    <t xml:space="preserve">Bùi Hữu </t>
  </si>
  <si>
    <t>Tuân</t>
  </si>
  <si>
    <t>Nguyễn Ái</t>
  </si>
  <si>
    <t>Lý Hoàng</t>
  </si>
  <si>
    <t>Nguyễn Thị Ly</t>
  </si>
  <si>
    <t>Trần Thị Uyên</t>
  </si>
  <si>
    <t>Nguyễn Đắc Kháng</t>
  </si>
  <si>
    <t>D18XDB1</t>
  </si>
  <si>
    <t>Phạm Lê Thanh</t>
  </si>
  <si>
    <t>Gôn</t>
  </si>
  <si>
    <t>Vũ Trịnh Ngọc</t>
  </si>
  <si>
    <t>Lê Văn Nguyên</t>
  </si>
  <si>
    <t>Hoạt</t>
  </si>
  <si>
    <t>Lữ Mạch Huyền</t>
  </si>
  <si>
    <t>Ninh Thuận</t>
  </si>
  <si>
    <t>Phan Văn</t>
  </si>
  <si>
    <t>K17NAD</t>
  </si>
  <si>
    <t>Nguyễn Ngọc Kim</t>
  </si>
  <si>
    <t xml:space="preserve">Nguyễn Thị Bích </t>
  </si>
  <si>
    <t>Vĩnh</t>
  </si>
  <si>
    <t>Phạm Hữu</t>
  </si>
  <si>
    <t>Trần Thị Hoàng</t>
  </si>
  <si>
    <t>Vương Thiện</t>
  </si>
  <si>
    <t>Đặng Thành</t>
  </si>
  <si>
    <t>Hai</t>
  </si>
  <si>
    <t>Trần Ngọc Minh</t>
  </si>
  <si>
    <t>Chiện</t>
  </si>
  <si>
    <t>Hà Lê Vân</t>
  </si>
  <si>
    <t>Vũ Thị Ánh</t>
  </si>
  <si>
    <t>Niềm</t>
  </si>
  <si>
    <t>Hân</t>
  </si>
  <si>
    <t>Hà Xuân</t>
  </si>
  <si>
    <t>Lê Thị Quỳnh</t>
  </si>
  <si>
    <t>Trần Thành</t>
  </si>
  <si>
    <t>Vũ Trung</t>
  </si>
  <si>
    <t>Nguyễn Hạnh</t>
  </si>
  <si>
    <t>Hà Thanh</t>
  </si>
  <si>
    <t>Nguyễn Đỗ Thị Minh</t>
  </si>
  <si>
    <t>Hoàng Trọng</t>
  </si>
  <si>
    <t>Quách Đặng</t>
  </si>
  <si>
    <t>Hoàng Ái</t>
  </si>
  <si>
    <t>Hoàng Nữ Phương</t>
  </si>
  <si>
    <t>Hồ Thị Khánh</t>
  </si>
  <si>
    <t>Hoàng Trần Đức</t>
  </si>
  <si>
    <t>Hà Thị</t>
  </si>
  <si>
    <t>Hoàng Anh</t>
  </si>
  <si>
    <t>Bách</t>
  </si>
  <si>
    <t>Bùi Thanh</t>
  </si>
  <si>
    <t>Nguyễn Lương</t>
  </si>
  <si>
    <t>Tuệ</t>
  </si>
  <si>
    <t>Phan Kim</t>
  </si>
  <si>
    <t>Lê Thị Ánh</t>
  </si>
  <si>
    <t>Nhã</t>
  </si>
  <si>
    <t>Lương Trung</t>
  </si>
  <si>
    <t>Lê Thị Lệ</t>
  </si>
  <si>
    <t>Lê Thị Xuân</t>
  </si>
  <si>
    <t>Lê Thị Bé</t>
  </si>
  <si>
    <t>Kế</t>
  </si>
  <si>
    <t>Phạm Thị Minh</t>
  </si>
  <si>
    <t>Đinh Thị Trâm</t>
  </si>
  <si>
    <t>Trịnh Thị Thanh</t>
  </si>
  <si>
    <t>Vũ Trần Vi</t>
  </si>
  <si>
    <t>Tô Thị Thanh</t>
  </si>
  <si>
    <t>Nhạn</t>
  </si>
  <si>
    <t>Cao Tường</t>
  </si>
  <si>
    <t>Vui</t>
  </si>
  <si>
    <t>K17KMT</t>
  </si>
  <si>
    <t>D18KKTB</t>
  </si>
  <si>
    <t>Hồ Thị Bích</t>
  </si>
  <si>
    <t>Dân</t>
  </si>
  <si>
    <t>Bùi Thị Xuân</t>
  </si>
  <si>
    <t>Trịnh Thị Minh</t>
  </si>
  <si>
    <t>Hà Điền Lê</t>
  </si>
  <si>
    <t>Đinh Văn</t>
  </si>
  <si>
    <t>Văn Thị</t>
  </si>
  <si>
    <t>Hoàng Ánh</t>
  </si>
  <si>
    <t>Phan Nguyễn Như</t>
  </si>
  <si>
    <t>Hoàng Xuân</t>
  </si>
  <si>
    <t>Phạm Chí</t>
  </si>
  <si>
    <t>Nguyễn Trí</t>
  </si>
  <si>
    <t xml:space="preserve">Hoàng </t>
  </si>
  <si>
    <t>Võ Đức</t>
  </si>
  <si>
    <t>Võ Thị Thiên</t>
  </si>
  <si>
    <t>Văn Quý</t>
  </si>
  <si>
    <t>Lý Minh</t>
  </si>
  <si>
    <t>Trần Ngọc Đoan</t>
  </si>
  <si>
    <t>Nguyễn Văn Minh</t>
  </si>
  <si>
    <t>Nguyễn Trần</t>
  </si>
  <si>
    <t>Lê Thảo</t>
  </si>
  <si>
    <t>Nguyễn Ngô Quốc</t>
  </si>
  <si>
    <t>Mai Tiến</t>
  </si>
  <si>
    <t>Đồng Phước Thạch</t>
  </si>
  <si>
    <t>Mai Thị Ngọc</t>
  </si>
  <si>
    <t>Nguyễn Cao</t>
  </si>
  <si>
    <t>Kỳ</t>
  </si>
  <si>
    <t>Đậu Xuân</t>
  </si>
  <si>
    <t>D16KKT1</t>
  </si>
  <si>
    <t>Trần Thị Kim Phùng</t>
  </si>
  <si>
    <t>Vũ Khánh</t>
  </si>
  <si>
    <t>Nguyễn Lê Hạnh</t>
  </si>
  <si>
    <t>Lê Đình</t>
  </si>
  <si>
    <t>Trương Lê Kim</t>
  </si>
  <si>
    <t>Bùi Thị Kiều</t>
  </si>
  <si>
    <t>Lê Trần Hạ</t>
  </si>
  <si>
    <t>Trương Thùy</t>
  </si>
  <si>
    <t>Vuông</t>
  </si>
  <si>
    <t>Lương Diệu</t>
  </si>
  <si>
    <t>Khương</t>
  </si>
  <si>
    <t>Trần Thu</t>
  </si>
  <si>
    <t>Đặng Duy</t>
  </si>
  <si>
    <t>D18KKTB2</t>
  </si>
  <si>
    <t>Trần Đại</t>
  </si>
  <si>
    <t>Kiên Giang</t>
  </si>
  <si>
    <t>Đỗ Thị Ngọc</t>
  </si>
  <si>
    <t>Ngà</t>
  </si>
  <si>
    <t>Nguyễn Lê Hồng</t>
  </si>
  <si>
    <t>Đa</t>
  </si>
  <si>
    <t>Đinh Nguyễn Thanh</t>
  </si>
  <si>
    <t>Bùi Thị Thiên</t>
  </si>
  <si>
    <t>Đặng Thị Kim</t>
  </si>
  <si>
    <t>Lê Xuân Quang</t>
  </si>
  <si>
    <t>Mai Thị Kim</t>
  </si>
  <si>
    <t xml:space="preserve">Đặng Vũ </t>
  </si>
  <si>
    <t>Hà Thị Thúy</t>
  </si>
  <si>
    <t>Lê Thị Mỹ</t>
  </si>
  <si>
    <t>Luyện</t>
  </si>
  <si>
    <t>Nguyễn Ngọc Thủy</t>
  </si>
  <si>
    <t>Trần Ngọc Cẩm</t>
  </si>
  <si>
    <t>Lê Hải</t>
  </si>
  <si>
    <t>Hồ Thị Tường</t>
  </si>
  <si>
    <t>Hồ Xuân</t>
  </si>
  <si>
    <t>Cáp Lê Hoài</t>
  </si>
  <si>
    <t>Đoàn Thị Yến</t>
  </si>
  <si>
    <t>Trần Bĩnh</t>
  </si>
  <si>
    <t>Trần Thị Thiên</t>
  </si>
  <si>
    <t>Nguyễn Hà Minh</t>
  </si>
  <si>
    <t>Trương Thị Hồng</t>
  </si>
  <si>
    <t>Thạch</t>
  </si>
  <si>
    <t>Tống Thị</t>
  </si>
  <si>
    <t>Mạc Thị Hồng</t>
  </si>
  <si>
    <t>Lụa</t>
  </si>
  <si>
    <t>Thuần</t>
  </si>
  <si>
    <t>Nguyễn Thị Đang</t>
  </si>
  <si>
    <t>Trần</t>
  </si>
  <si>
    <t>Giản Hoài</t>
  </si>
  <si>
    <t>Sơn La</t>
  </si>
  <si>
    <t>Vương Thị Kim</t>
  </si>
  <si>
    <t>Ngô Thị Như</t>
  </si>
  <si>
    <t>Hồ Chí Minh</t>
  </si>
  <si>
    <t>Trịnh Thị</t>
  </si>
  <si>
    <t>Luy</t>
  </si>
  <si>
    <t>Hoàng Thị Thúy</t>
  </si>
  <si>
    <t>Đỗ Thị Mộng</t>
  </si>
  <si>
    <t>Tường</t>
  </si>
  <si>
    <t>Huỳnh Thị Kim</t>
  </si>
  <si>
    <t>Ngô Thùy</t>
  </si>
  <si>
    <t>Non</t>
  </si>
  <si>
    <t>Yên Bái</t>
  </si>
  <si>
    <t>Đinh Dạ</t>
  </si>
  <si>
    <t>Trần Duy</t>
  </si>
  <si>
    <t>Phạm Thị Huyền</t>
  </si>
  <si>
    <t>Huỳnh Thái</t>
  </si>
  <si>
    <t>Gấm</t>
  </si>
  <si>
    <t>Huỳnh Thị Phượng</t>
  </si>
  <si>
    <t>Nhuần</t>
  </si>
  <si>
    <t>Hoàng Yến</t>
  </si>
  <si>
    <t>Dương Trung</t>
  </si>
  <si>
    <t>Sử</t>
  </si>
  <si>
    <t>Đỗ Thị Thúy</t>
  </si>
  <si>
    <t>Hoàng Thị Hạ</t>
  </si>
  <si>
    <t>Trần Đức</t>
  </si>
  <si>
    <t>Huỳnh Trần Hoàng</t>
  </si>
  <si>
    <t>Lý Thị Xuân</t>
  </si>
  <si>
    <t>Trương Phan Thành</t>
  </si>
  <si>
    <t>Trương Đức</t>
  </si>
  <si>
    <t>Thuyền</t>
  </si>
  <si>
    <t>Hoàng Lê</t>
  </si>
  <si>
    <t>Đỗ Thị Hương</t>
  </si>
  <si>
    <t>Trần Khánh</t>
  </si>
  <si>
    <t>PHÒNG THI:  307</t>
  </si>
  <si>
    <t>PHÒNG THI: 407</t>
  </si>
  <si>
    <t>PHÒNG THI:  501</t>
  </si>
  <si>
    <t>PHÒNG THI:  701B</t>
  </si>
  <si>
    <t>PHÒNG THI: 213</t>
  </si>
  <si>
    <t>PHÒNG THI: 314</t>
  </si>
  <si>
    <t>PHÒNG THI:  407</t>
  </si>
  <si>
    <t>Thời gian : 7h30 Ngày 22 tháng 06  năm 2014</t>
  </si>
  <si>
    <t>Thời gian : 13h30 Ngày 22 tháng 06 năm 2014</t>
  </si>
  <si>
    <t>K16NAB</t>
  </si>
  <si>
    <t xml:space="preserve">Tôn Thất Dương Bá </t>
  </si>
  <si>
    <t>Lưu</t>
  </si>
  <si>
    <t>Phan Trần Oanh</t>
  </si>
  <si>
    <t>Nguyễn Song</t>
  </si>
  <si>
    <t>Hoàng Lê Vân</t>
  </si>
  <si>
    <t>Võ Nhất</t>
  </si>
  <si>
    <t>D18TMTD2</t>
  </si>
  <si>
    <t>PHÒNG THI:  901A</t>
  </si>
  <si>
    <t xml:space="preserve"> Lê Thị</t>
  </si>
  <si>
    <t>Lê Thị Tường</t>
  </si>
  <si>
    <t>Lê Anh</t>
  </si>
  <si>
    <t xml:space="preserve">Nguyễn Lê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</si>
</sst>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₫_-;\-* #,##0.00\ _₫_-;_-* &quot;-&quot;??\ _₫_-;_-@_-"/>
    <numFmt numFmtId="164" formatCode="#,##0.0"/>
    <numFmt numFmtId="165" formatCode="0000"/>
  </numFmts>
  <fonts count="2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8"/>
      <color indexed="10"/>
      <name val="Symbol"/>
      <family val="1"/>
      <charset val="2"/>
    </font>
    <font>
      <b/>
      <i/>
      <sz val="11"/>
      <name val="Times New Roman"/>
      <family val="1"/>
    </font>
    <font>
      <b/>
      <i/>
      <u/>
      <sz val="11"/>
      <name val="Times New Roman"/>
      <family val="1"/>
    </font>
    <font>
      <b/>
      <sz val="14"/>
      <color indexed="10"/>
      <name val="Symbol"/>
      <family val="1"/>
      <charset val="2"/>
    </font>
    <font>
      <b/>
      <sz val="10"/>
      <color indexed="6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</cellStyleXfs>
  <cellXfs count="200">
    <xf numFmtId="0" fontId="0" fillId="0" borderId="0" xfId="0"/>
    <xf numFmtId="0" fontId="8" fillId="0" borderId="0" xfId="0" applyFont="1" applyAlignment="1"/>
    <xf numFmtId="0" fontId="7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7" fillId="0" borderId="10" xfId="6" applyFont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164" fontId="1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4" fontId="8" fillId="0" borderId="10" xfId="1" applyNumberFormat="1" applyFont="1" applyBorder="1" applyAlignment="1">
      <alignment horizontal="center"/>
    </xf>
    <xf numFmtId="0" fontId="7" fillId="3" borderId="1" xfId="1" applyFont="1" applyFill="1" applyBorder="1"/>
    <xf numFmtId="0" fontId="8" fillId="3" borderId="15" xfId="1" applyFont="1" applyFill="1" applyBorder="1"/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2" fillId="0" borderId="20" xfId="0" applyFont="1" applyBorder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22" xfId="0" applyFont="1" applyBorder="1" applyAlignment="1"/>
    <xf numFmtId="0" fontId="12" fillId="0" borderId="0" xfId="0" applyFont="1" applyBorder="1" applyAlignment="1"/>
    <xf numFmtId="0" fontId="12" fillId="0" borderId="0" xfId="0" applyNumberFormat="1" applyFont="1" applyBorder="1" applyAlignment="1"/>
    <xf numFmtId="0" fontId="11" fillId="0" borderId="0" xfId="0" quotePrefix="1" applyFont="1" applyBorder="1" applyAlignment="1"/>
    <xf numFmtId="0" fontId="13" fillId="0" borderId="0" xfId="0" applyFont="1" applyAlignment="1">
      <alignment horizontal="center" vertical="center"/>
    </xf>
    <xf numFmtId="0" fontId="11" fillId="0" borderId="22" xfId="0" applyFont="1" applyBorder="1"/>
    <xf numFmtId="0" fontId="11" fillId="0" borderId="0" xfId="0" applyFont="1" applyBorder="1"/>
    <xf numFmtId="14" fontId="11" fillId="0" borderId="0" xfId="0" applyNumberFormat="1" applyFont="1"/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1" fillId="0" borderId="23" xfId="0" applyFont="1" applyBorder="1" applyAlignment="1">
      <alignment horizontal="left"/>
    </xf>
    <xf numFmtId="0" fontId="11" fillId="0" borderId="2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5" fontId="4" fillId="0" borderId="23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left" vertical="center"/>
    </xf>
    <xf numFmtId="165" fontId="16" fillId="0" borderId="23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23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2" fillId="0" borderId="23" xfId="0" applyFont="1" applyFill="1" applyBorder="1" applyAlignment="1">
      <alignment horizontal="left" vertical="center"/>
    </xf>
    <xf numFmtId="0" fontId="13" fillId="5" borderId="2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vertical="center"/>
    </xf>
    <xf numFmtId="0" fontId="12" fillId="0" borderId="27" xfId="0" applyNumberFormat="1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165" fontId="21" fillId="0" borderId="0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4" fontId="23" fillId="0" borderId="0" xfId="0" applyNumberFormat="1" applyFont="1" applyBorder="1" applyAlignment="1">
      <alignment horizontal="left" vertical="center"/>
    </xf>
    <xf numFmtId="165" fontId="16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wrapText="1"/>
    </xf>
    <xf numFmtId="0" fontId="12" fillId="0" borderId="2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2" fillId="0" borderId="0" xfId="0" applyNumberFormat="1" applyFont="1" applyFill="1" applyBorder="1" applyAlignment="1">
      <alignment vertical="center"/>
    </xf>
    <xf numFmtId="0" fontId="18" fillId="0" borderId="26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5" xfId="0" applyFont="1" applyFill="1" applyBorder="1" applyAlignment="1"/>
    <xf numFmtId="14" fontId="4" fillId="3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9" fillId="3" borderId="0" xfId="0" applyFont="1" applyFill="1" applyAlignment="1"/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3" borderId="14" xfId="0" applyFont="1" applyFill="1" applyBorder="1" applyAlignment="1"/>
    <xf numFmtId="0" fontId="3" fillId="3" borderId="13" xfId="0" applyFont="1" applyFill="1" applyBorder="1" applyAlignment="1"/>
    <xf numFmtId="0" fontId="3" fillId="3" borderId="1" xfId="0" applyFont="1" applyFill="1" applyBorder="1" applyAlignment="1"/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3" borderId="17" xfId="0" applyFont="1" applyFill="1" applyBorder="1" applyAlignment="1"/>
    <xf numFmtId="0" fontId="3" fillId="3" borderId="18" xfId="0" applyFont="1" applyFill="1" applyBorder="1" applyAlignment="1"/>
    <xf numFmtId="14" fontId="4" fillId="3" borderId="16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2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23" xfId="0" applyBorder="1"/>
    <xf numFmtId="0" fontId="13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1" fillId="0" borderId="22" xfId="0" quotePrefix="1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11" fillId="0" borderId="23" xfId="0" quotePrefix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4" fontId="22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</cellXfs>
  <cellStyles count="7">
    <cellStyle name="Comma 2" xfId="5"/>
    <cellStyle name="Comma 3" xfId="2"/>
    <cellStyle name="Normal" xfId="0" builtinId="0"/>
    <cellStyle name="Normal 2" xfId="3"/>
    <cellStyle name="Normal 2 2 2" xfId="6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200025</xdr:rowOff>
    </xdr:from>
    <xdr:to>
      <xdr:col>1</xdr:col>
      <xdr:colOff>485775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6225" y="15335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4</xdr:row>
      <xdr:rowOff>28575</xdr:rowOff>
    </xdr:from>
    <xdr:to>
      <xdr:col>8</xdr:col>
      <xdr:colOff>952500</xdr:colOff>
      <xdr:row>5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09537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561975</xdr:colOff>
      <xdr:row>25</xdr:row>
      <xdr:rowOff>19050</xdr:rowOff>
    </xdr:from>
    <xdr:to>
      <xdr:col>18</xdr:col>
      <xdr:colOff>914400</xdr:colOff>
      <xdr:row>26</xdr:row>
      <xdr:rowOff>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14192250" y="6305550"/>
          <a:ext cx="962025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571500</xdr:colOff>
      <xdr:row>26</xdr:row>
      <xdr:rowOff>28575</xdr:rowOff>
    </xdr:from>
    <xdr:to>
      <xdr:col>8</xdr:col>
      <xdr:colOff>962025</xdr:colOff>
      <xdr:row>27</xdr:row>
      <xdr:rowOff>0</xdr:rowOff>
    </xdr:to>
    <xdr:sp macro="" textlink="">
      <xdr:nvSpPr>
        <xdr:cNvPr id="5" name="Text Box 33"/>
        <xdr:cNvSpPr txBox="1">
          <a:spLocks noChangeArrowheads="1"/>
        </xdr:cNvSpPr>
      </xdr:nvSpPr>
      <xdr:spPr bwMode="auto">
        <a:xfrm>
          <a:off x="5810250" y="6581775"/>
          <a:ext cx="11049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47</xdr:row>
      <xdr:rowOff>28575</xdr:rowOff>
    </xdr:from>
    <xdr:to>
      <xdr:col>8</xdr:col>
      <xdr:colOff>952500</xdr:colOff>
      <xdr:row>48</xdr:row>
      <xdr:rowOff>0</xdr:rowOff>
    </xdr:to>
    <xdr:sp macro="" textlink="">
      <xdr:nvSpPr>
        <xdr:cNvPr id="6" name="Text Box 52"/>
        <xdr:cNvSpPr txBox="1">
          <a:spLocks noChangeArrowheads="1"/>
        </xdr:cNvSpPr>
      </xdr:nvSpPr>
      <xdr:spPr bwMode="auto">
        <a:xfrm>
          <a:off x="5829300" y="11791950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561975</xdr:colOff>
      <xdr:row>68</xdr:row>
      <xdr:rowOff>19050</xdr:rowOff>
    </xdr:from>
    <xdr:to>
      <xdr:col>18</xdr:col>
      <xdr:colOff>914400</xdr:colOff>
      <xdr:row>69</xdr:row>
      <xdr:rowOff>0</xdr:rowOff>
    </xdr:to>
    <xdr:sp macro="" textlink="">
      <xdr:nvSpPr>
        <xdr:cNvPr id="7" name="Text Box 53"/>
        <xdr:cNvSpPr txBox="1">
          <a:spLocks noChangeArrowheads="1"/>
        </xdr:cNvSpPr>
      </xdr:nvSpPr>
      <xdr:spPr bwMode="auto">
        <a:xfrm>
          <a:off x="14192250" y="16697325"/>
          <a:ext cx="96202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571500</xdr:colOff>
      <xdr:row>69</xdr:row>
      <xdr:rowOff>28575</xdr:rowOff>
    </xdr:from>
    <xdr:to>
      <xdr:col>8</xdr:col>
      <xdr:colOff>962025</xdr:colOff>
      <xdr:row>70</xdr:row>
      <xdr:rowOff>0</xdr:rowOff>
    </xdr:to>
    <xdr:sp macro="" textlink="">
      <xdr:nvSpPr>
        <xdr:cNvPr id="8" name="Text Box 55"/>
        <xdr:cNvSpPr txBox="1">
          <a:spLocks noChangeArrowheads="1"/>
        </xdr:cNvSpPr>
      </xdr:nvSpPr>
      <xdr:spPr bwMode="auto">
        <a:xfrm>
          <a:off x="5810250" y="16925925"/>
          <a:ext cx="11049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89</xdr:row>
      <xdr:rowOff>28575</xdr:rowOff>
    </xdr:from>
    <xdr:to>
      <xdr:col>8</xdr:col>
      <xdr:colOff>952500</xdr:colOff>
      <xdr:row>90</xdr:row>
      <xdr:rowOff>0</xdr:rowOff>
    </xdr:to>
    <xdr:sp macro="" textlink="">
      <xdr:nvSpPr>
        <xdr:cNvPr id="9" name="Text Box 57"/>
        <xdr:cNvSpPr txBox="1">
          <a:spLocks noChangeArrowheads="1"/>
        </xdr:cNvSpPr>
      </xdr:nvSpPr>
      <xdr:spPr bwMode="auto">
        <a:xfrm>
          <a:off x="5829300" y="2205037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0</xdr:colOff>
      <xdr:row>110</xdr:row>
      <xdr:rowOff>19050</xdr:rowOff>
    </xdr:from>
    <xdr:to>
      <xdr:col>10</xdr:col>
      <xdr:colOff>914400</xdr:colOff>
      <xdr:row>111</xdr:row>
      <xdr:rowOff>0</xdr:rowOff>
    </xdr:to>
    <xdr:sp macro="" textlink="">
      <xdr:nvSpPr>
        <xdr:cNvPr id="10" name="Text Box 58"/>
        <xdr:cNvSpPr txBox="1">
          <a:spLocks noChangeArrowheads="1"/>
        </xdr:cNvSpPr>
      </xdr:nvSpPr>
      <xdr:spPr bwMode="auto">
        <a:xfrm>
          <a:off x="8077200" y="27003375"/>
          <a:ext cx="91440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131</xdr:row>
      <xdr:rowOff>28575</xdr:rowOff>
    </xdr:from>
    <xdr:to>
      <xdr:col>8</xdr:col>
      <xdr:colOff>952500</xdr:colOff>
      <xdr:row>132</xdr:row>
      <xdr:rowOff>0</xdr:rowOff>
    </xdr:to>
    <xdr:sp macro="" textlink="">
      <xdr:nvSpPr>
        <xdr:cNvPr id="11" name="Text Box 62"/>
        <xdr:cNvSpPr txBox="1">
          <a:spLocks noChangeArrowheads="1"/>
        </xdr:cNvSpPr>
      </xdr:nvSpPr>
      <xdr:spPr bwMode="auto">
        <a:xfrm>
          <a:off x="5829300" y="32461200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0</xdr:colOff>
      <xdr:row>151</xdr:row>
      <xdr:rowOff>19050</xdr:rowOff>
    </xdr:from>
    <xdr:to>
      <xdr:col>10</xdr:col>
      <xdr:colOff>914400</xdr:colOff>
      <xdr:row>152</xdr:row>
      <xdr:rowOff>0</xdr:rowOff>
    </xdr:to>
    <xdr:sp macro="" textlink="">
      <xdr:nvSpPr>
        <xdr:cNvPr id="12" name="Text Box 63"/>
        <xdr:cNvSpPr txBox="1">
          <a:spLocks noChangeArrowheads="1"/>
        </xdr:cNvSpPr>
      </xdr:nvSpPr>
      <xdr:spPr bwMode="auto">
        <a:xfrm>
          <a:off x="8077200" y="37347525"/>
          <a:ext cx="91440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172</xdr:row>
      <xdr:rowOff>28575</xdr:rowOff>
    </xdr:from>
    <xdr:to>
      <xdr:col>8</xdr:col>
      <xdr:colOff>952500</xdr:colOff>
      <xdr:row>173</xdr:row>
      <xdr:rowOff>0</xdr:rowOff>
    </xdr:to>
    <xdr:sp macro="" textlink="">
      <xdr:nvSpPr>
        <xdr:cNvPr id="13" name="Text Box 67"/>
        <xdr:cNvSpPr txBox="1">
          <a:spLocks noChangeArrowheads="1"/>
        </xdr:cNvSpPr>
      </xdr:nvSpPr>
      <xdr:spPr bwMode="auto">
        <a:xfrm>
          <a:off x="5829300" y="4279582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0</xdr:colOff>
      <xdr:row>192</xdr:row>
      <xdr:rowOff>19050</xdr:rowOff>
    </xdr:from>
    <xdr:to>
      <xdr:col>10</xdr:col>
      <xdr:colOff>914400</xdr:colOff>
      <xdr:row>193</xdr:row>
      <xdr:rowOff>0</xdr:rowOff>
    </xdr:to>
    <xdr:sp macro="" textlink="">
      <xdr:nvSpPr>
        <xdr:cNvPr id="14" name="Text Box 68"/>
        <xdr:cNvSpPr txBox="1">
          <a:spLocks noChangeArrowheads="1"/>
        </xdr:cNvSpPr>
      </xdr:nvSpPr>
      <xdr:spPr bwMode="auto">
        <a:xfrm>
          <a:off x="8077200" y="47605950"/>
          <a:ext cx="91440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571500</xdr:colOff>
      <xdr:row>193</xdr:row>
      <xdr:rowOff>28575</xdr:rowOff>
    </xdr:from>
    <xdr:to>
      <xdr:col>8</xdr:col>
      <xdr:colOff>962025</xdr:colOff>
      <xdr:row>194</xdr:row>
      <xdr:rowOff>0</xdr:rowOff>
    </xdr:to>
    <xdr:sp macro="" textlink="">
      <xdr:nvSpPr>
        <xdr:cNvPr id="15" name="Text Box 70"/>
        <xdr:cNvSpPr txBox="1">
          <a:spLocks noChangeArrowheads="1"/>
        </xdr:cNvSpPr>
      </xdr:nvSpPr>
      <xdr:spPr bwMode="auto">
        <a:xfrm>
          <a:off x="5810250" y="47882175"/>
          <a:ext cx="11049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27</xdr:row>
      <xdr:rowOff>200025</xdr:rowOff>
    </xdr:from>
    <xdr:to>
      <xdr:col>1</xdr:col>
      <xdr:colOff>485775</xdr:colOff>
      <xdr:row>31</xdr:row>
      <xdr:rowOff>0</xdr:rowOff>
    </xdr:to>
    <xdr:sp macro="" textlink="">
      <xdr:nvSpPr>
        <xdr:cNvPr id="16" name="Text Box 73"/>
        <xdr:cNvSpPr txBox="1">
          <a:spLocks noChangeArrowheads="1"/>
        </xdr:cNvSpPr>
      </xdr:nvSpPr>
      <xdr:spPr bwMode="auto">
        <a:xfrm>
          <a:off x="276225" y="70199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48</xdr:row>
      <xdr:rowOff>200025</xdr:rowOff>
    </xdr:from>
    <xdr:to>
      <xdr:col>1</xdr:col>
      <xdr:colOff>485775</xdr:colOff>
      <xdr:row>52</xdr:row>
      <xdr:rowOff>0</xdr:rowOff>
    </xdr:to>
    <xdr:sp macro="" textlink="">
      <xdr:nvSpPr>
        <xdr:cNvPr id="17" name="Text Box 76"/>
        <xdr:cNvSpPr txBox="1">
          <a:spLocks noChangeArrowheads="1"/>
        </xdr:cNvSpPr>
      </xdr:nvSpPr>
      <xdr:spPr bwMode="auto">
        <a:xfrm>
          <a:off x="276225" y="12230100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47</xdr:row>
      <xdr:rowOff>28575</xdr:rowOff>
    </xdr:from>
    <xdr:to>
      <xdr:col>8</xdr:col>
      <xdr:colOff>952500</xdr:colOff>
      <xdr:row>48</xdr:row>
      <xdr:rowOff>0</xdr:rowOff>
    </xdr:to>
    <xdr:sp macro="" textlink="">
      <xdr:nvSpPr>
        <xdr:cNvPr id="18" name="Text Box 77"/>
        <xdr:cNvSpPr txBox="1">
          <a:spLocks noChangeArrowheads="1"/>
        </xdr:cNvSpPr>
      </xdr:nvSpPr>
      <xdr:spPr bwMode="auto">
        <a:xfrm>
          <a:off x="5829300" y="11791950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70</xdr:row>
      <xdr:rowOff>200025</xdr:rowOff>
    </xdr:from>
    <xdr:to>
      <xdr:col>1</xdr:col>
      <xdr:colOff>485775</xdr:colOff>
      <xdr:row>74</xdr:row>
      <xdr:rowOff>0</xdr:rowOff>
    </xdr:to>
    <xdr:sp macro="" textlink="">
      <xdr:nvSpPr>
        <xdr:cNvPr id="19" name="Text Box 79"/>
        <xdr:cNvSpPr txBox="1">
          <a:spLocks noChangeArrowheads="1"/>
        </xdr:cNvSpPr>
      </xdr:nvSpPr>
      <xdr:spPr bwMode="auto">
        <a:xfrm>
          <a:off x="276225" y="1736407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90</xdr:row>
      <xdr:rowOff>200025</xdr:rowOff>
    </xdr:from>
    <xdr:to>
      <xdr:col>1</xdr:col>
      <xdr:colOff>485775</xdr:colOff>
      <xdr:row>94</xdr:row>
      <xdr:rowOff>0</xdr:rowOff>
    </xdr:to>
    <xdr:sp macro="" textlink="">
      <xdr:nvSpPr>
        <xdr:cNvPr id="20" name="Text Box 82"/>
        <xdr:cNvSpPr txBox="1">
          <a:spLocks noChangeArrowheads="1"/>
        </xdr:cNvSpPr>
      </xdr:nvSpPr>
      <xdr:spPr bwMode="auto">
        <a:xfrm>
          <a:off x="276225" y="224885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89</xdr:row>
      <xdr:rowOff>28575</xdr:rowOff>
    </xdr:from>
    <xdr:to>
      <xdr:col>8</xdr:col>
      <xdr:colOff>952500</xdr:colOff>
      <xdr:row>90</xdr:row>
      <xdr:rowOff>0</xdr:rowOff>
    </xdr:to>
    <xdr:sp macro="" textlink="">
      <xdr:nvSpPr>
        <xdr:cNvPr id="21" name="Text Box 83"/>
        <xdr:cNvSpPr txBox="1">
          <a:spLocks noChangeArrowheads="1"/>
        </xdr:cNvSpPr>
      </xdr:nvSpPr>
      <xdr:spPr bwMode="auto">
        <a:xfrm>
          <a:off x="5829300" y="2205037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112</xdr:row>
      <xdr:rowOff>200025</xdr:rowOff>
    </xdr:from>
    <xdr:to>
      <xdr:col>1</xdr:col>
      <xdr:colOff>485775</xdr:colOff>
      <xdr:row>116</xdr:row>
      <xdr:rowOff>0</xdr:rowOff>
    </xdr:to>
    <xdr:sp macro="" textlink="">
      <xdr:nvSpPr>
        <xdr:cNvPr id="22" name="Text Box 85"/>
        <xdr:cNvSpPr txBox="1">
          <a:spLocks noChangeArrowheads="1"/>
        </xdr:cNvSpPr>
      </xdr:nvSpPr>
      <xdr:spPr bwMode="auto">
        <a:xfrm>
          <a:off x="276225" y="27717750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111</xdr:row>
      <xdr:rowOff>28575</xdr:rowOff>
    </xdr:from>
    <xdr:to>
      <xdr:col>8</xdr:col>
      <xdr:colOff>952500</xdr:colOff>
      <xdr:row>112</xdr:row>
      <xdr:rowOff>0</xdr:rowOff>
    </xdr:to>
    <xdr:sp macro="" textlink="">
      <xdr:nvSpPr>
        <xdr:cNvPr id="23" name="Text Box 86"/>
        <xdr:cNvSpPr txBox="1">
          <a:spLocks noChangeArrowheads="1"/>
        </xdr:cNvSpPr>
      </xdr:nvSpPr>
      <xdr:spPr bwMode="auto">
        <a:xfrm>
          <a:off x="5829300" y="27279600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132</xdr:row>
      <xdr:rowOff>200025</xdr:rowOff>
    </xdr:from>
    <xdr:to>
      <xdr:col>1</xdr:col>
      <xdr:colOff>485775</xdr:colOff>
      <xdr:row>136</xdr:row>
      <xdr:rowOff>0</xdr:rowOff>
    </xdr:to>
    <xdr:sp macro="" textlink="">
      <xdr:nvSpPr>
        <xdr:cNvPr id="24" name="Text Box 88"/>
        <xdr:cNvSpPr txBox="1">
          <a:spLocks noChangeArrowheads="1"/>
        </xdr:cNvSpPr>
      </xdr:nvSpPr>
      <xdr:spPr bwMode="auto">
        <a:xfrm>
          <a:off x="276225" y="32899350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131</xdr:row>
      <xdr:rowOff>28575</xdr:rowOff>
    </xdr:from>
    <xdr:to>
      <xdr:col>8</xdr:col>
      <xdr:colOff>952500</xdr:colOff>
      <xdr:row>132</xdr:row>
      <xdr:rowOff>0</xdr:rowOff>
    </xdr:to>
    <xdr:sp macro="" textlink="">
      <xdr:nvSpPr>
        <xdr:cNvPr id="25" name="Text Box 89"/>
        <xdr:cNvSpPr txBox="1">
          <a:spLocks noChangeArrowheads="1"/>
        </xdr:cNvSpPr>
      </xdr:nvSpPr>
      <xdr:spPr bwMode="auto">
        <a:xfrm>
          <a:off x="5829300" y="32461200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153</xdr:row>
      <xdr:rowOff>200025</xdr:rowOff>
    </xdr:from>
    <xdr:to>
      <xdr:col>1</xdr:col>
      <xdr:colOff>485775</xdr:colOff>
      <xdr:row>157</xdr:row>
      <xdr:rowOff>0</xdr:rowOff>
    </xdr:to>
    <xdr:sp macro="" textlink="">
      <xdr:nvSpPr>
        <xdr:cNvPr id="26" name="Text Box 91"/>
        <xdr:cNvSpPr txBox="1">
          <a:spLocks noChangeArrowheads="1"/>
        </xdr:cNvSpPr>
      </xdr:nvSpPr>
      <xdr:spPr bwMode="auto">
        <a:xfrm>
          <a:off x="276225" y="38061900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152</xdr:row>
      <xdr:rowOff>28575</xdr:rowOff>
    </xdr:from>
    <xdr:to>
      <xdr:col>8</xdr:col>
      <xdr:colOff>952500</xdr:colOff>
      <xdr:row>153</xdr:row>
      <xdr:rowOff>0</xdr:rowOff>
    </xdr:to>
    <xdr:sp macro="" textlink="">
      <xdr:nvSpPr>
        <xdr:cNvPr id="27" name="Text Box 92"/>
        <xdr:cNvSpPr txBox="1">
          <a:spLocks noChangeArrowheads="1"/>
        </xdr:cNvSpPr>
      </xdr:nvSpPr>
      <xdr:spPr bwMode="auto">
        <a:xfrm>
          <a:off x="5829300" y="37623750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173</xdr:row>
      <xdr:rowOff>200025</xdr:rowOff>
    </xdr:from>
    <xdr:to>
      <xdr:col>1</xdr:col>
      <xdr:colOff>485775</xdr:colOff>
      <xdr:row>177</xdr:row>
      <xdr:rowOff>0</xdr:rowOff>
    </xdr:to>
    <xdr:sp macro="" textlink="">
      <xdr:nvSpPr>
        <xdr:cNvPr id="28" name="Text Box 94"/>
        <xdr:cNvSpPr txBox="1">
          <a:spLocks noChangeArrowheads="1"/>
        </xdr:cNvSpPr>
      </xdr:nvSpPr>
      <xdr:spPr bwMode="auto">
        <a:xfrm>
          <a:off x="276225" y="4323397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172</xdr:row>
      <xdr:rowOff>28575</xdr:rowOff>
    </xdr:from>
    <xdr:to>
      <xdr:col>8</xdr:col>
      <xdr:colOff>952500</xdr:colOff>
      <xdr:row>173</xdr:row>
      <xdr:rowOff>0</xdr:rowOff>
    </xdr:to>
    <xdr:sp macro="" textlink="">
      <xdr:nvSpPr>
        <xdr:cNvPr id="29" name="Text Box 95"/>
        <xdr:cNvSpPr txBox="1">
          <a:spLocks noChangeArrowheads="1"/>
        </xdr:cNvSpPr>
      </xdr:nvSpPr>
      <xdr:spPr bwMode="auto">
        <a:xfrm>
          <a:off x="5829300" y="4279582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194</xdr:row>
      <xdr:rowOff>200025</xdr:rowOff>
    </xdr:from>
    <xdr:to>
      <xdr:col>1</xdr:col>
      <xdr:colOff>485775</xdr:colOff>
      <xdr:row>198</xdr:row>
      <xdr:rowOff>0</xdr:rowOff>
    </xdr:to>
    <xdr:sp macro="" textlink="">
      <xdr:nvSpPr>
        <xdr:cNvPr id="30" name="Text Box 97"/>
        <xdr:cNvSpPr txBox="1">
          <a:spLocks noChangeArrowheads="1"/>
        </xdr:cNvSpPr>
      </xdr:nvSpPr>
      <xdr:spPr bwMode="auto">
        <a:xfrm>
          <a:off x="276225" y="483203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27</xdr:row>
      <xdr:rowOff>200025</xdr:rowOff>
    </xdr:from>
    <xdr:to>
      <xdr:col>1</xdr:col>
      <xdr:colOff>485775</xdr:colOff>
      <xdr:row>31</xdr:row>
      <xdr:rowOff>0</xdr:rowOff>
    </xdr:to>
    <xdr:sp macro="" textlink="">
      <xdr:nvSpPr>
        <xdr:cNvPr id="31" name="Text Box 100"/>
        <xdr:cNvSpPr txBox="1">
          <a:spLocks noChangeArrowheads="1"/>
        </xdr:cNvSpPr>
      </xdr:nvSpPr>
      <xdr:spPr bwMode="auto">
        <a:xfrm>
          <a:off x="276225" y="70199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27</xdr:row>
      <xdr:rowOff>200025</xdr:rowOff>
    </xdr:from>
    <xdr:to>
      <xdr:col>1</xdr:col>
      <xdr:colOff>485775</xdr:colOff>
      <xdr:row>31</xdr:row>
      <xdr:rowOff>0</xdr:rowOff>
    </xdr:to>
    <xdr:sp macro="" textlink="">
      <xdr:nvSpPr>
        <xdr:cNvPr id="32" name="Text Box 103"/>
        <xdr:cNvSpPr txBox="1">
          <a:spLocks noChangeArrowheads="1"/>
        </xdr:cNvSpPr>
      </xdr:nvSpPr>
      <xdr:spPr bwMode="auto">
        <a:xfrm>
          <a:off x="276225" y="70199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27</xdr:row>
      <xdr:rowOff>200025</xdr:rowOff>
    </xdr:from>
    <xdr:to>
      <xdr:col>1</xdr:col>
      <xdr:colOff>485775</xdr:colOff>
      <xdr:row>31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76225" y="70199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26</xdr:row>
      <xdr:rowOff>28575</xdr:rowOff>
    </xdr:from>
    <xdr:to>
      <xdr:col>8</xdr:col>
      <xdr:colOff>952500</xdr:colOff>
      <xdr:row>27</xdr:row>
      <xdr:rowOff>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5829300" y="658177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27</xdr:row>
      <xdr:rowOff>200025</xdr:rowOff>
    </xdr:from>
    <xdr:to>
      <xdr:col>1</xdr:col>
      <xdr:colOff>485775</xdr:colOff>
      <xdr:row>31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76225" y="70199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26</xdr:row>
      <xdr:rowOff>28575</xdr:rowOff>
    </xdr:from>
    <xdr:to>
      <xdr:col>8</xdr:col>
      <xdr:colOff>952500</xdr:colOff>
      <xdr:row>27</xdr:row>
      <xdr:rowOff>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5829300" y="658177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27</xdr:row>
      <xdr:rowOff>200025</xdr:rowOff>
    </xdr:from>
    <xdr:to>
      <xdr:col>1</xdr:col>
      <xdr:colOff>485775</xdr:colOff>
      <xdr:row>31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76225" y="70199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26</xdr:row>
      <xdr:rowOff>28575</xdr:rowOff>
    </xdr:from>
    <xdr:to>
      <xdr:col>8</xdr:col>
      <xdr:colOff>952500</xdr:colOff>
      <xdr:row>27</xdr:row>
      <xdr:rowOff>0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5829300" y="658177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27</xdr:row>
      <xdr:rowOff>200025</xdr:rowOff>
    </xdr:from>
    <xdr:to>
      <xdr:col>1</xdr:col>
      <xdr:colOff>485775</xdr:colOff>
      <xdr:row>31</xdr:row>
      <xdr:rowOff>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76225" y="70199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26</xdr:row>
      <xdr:rowOff>28575</xdr:rowOff>
    </xdr:from>
    <xdr:to>
      <xdr:col>8</xdr:col>
      <xdr:colOff>952500</xdr:colOff>
      <xdr:row>27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5829300" y="658177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48</xdr:row>
      <xdr:rowOff>200025</xdr:rowOff>
    </xdr:from>
    <xdr:to>
      <xdr:col>1</xdr:col>
      <xdr:colOff>485775</xdr:colOff>
      <xdr:row>52</xdr:row>
      <xdr:rowOff>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76225" y="12230100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47</xdr:row>
      <xdr:rowOff>28575</xdr:rowOff>
    </xdr:from>
    <xdr:to>
      <xdr:col>8</xdr:col>
      <xdr:colOff>952500</xdr:colOff>
      <xdr:row>48</xdr:row>
      <xdr:rowOff>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5829300" y="11791950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70</xdr:row>
      <xdr:rowOff>200025</xdr:rowOff>
    </xdr:from>
    <xdr:to>
      <xdr:col>1</xdr:col>
      <xdr:colOff>485775</xdr:colOff>
      <xdr:row>74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76225" y="1736407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69</xdr:row>
      <xdr:rowOff>28575</xdr:rowOff>
    </xdr:from>
    <xdr:to>
      <xdr:col>8</xdr:col>
      <xdr:colOff>952500</xdr:colOff>
      <xdr:row>70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829300" y="1692592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90</xdr:row>
      <xdr:rowOff>200025</xdr:rowOff>
    </xdr:from>
    <xdr:to>
      <xdr:col>1</xdr:col>
      <xdr:colOff>485775</xdr:colOff>
      <xdr:row>94</xdr:row>
      <xdr:rowOff>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76225" y="224885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89</xdr:row>
      <xdr:rowOff>28575</xdr:rowOff>
    </xdr:from>
    <xdr:to>
      <xdr:col>8</xdr:col>
      <xdr:colOff>952500</xdr:colOff>
      <xdr:row>90</xdr:row>
      <xdr:rowOff>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5829300" y="2205037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112</xdr:row>
      <xdr:rowOff>200025</xdr:rowOff>
    </xdr:from>
    <xdr:to>
      <xdr:col>1</xdr:col>
      <xdr:colOff>485775</xdr:colOff>
      <xdr:row>116</xdr:row>
      <xdr:rowOff>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76225" y="27717750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111</xdr:row>
      <xdr:rowOff>28575</xdr:rowOff>
    </xdr:from>
    <xdr:to>
      <xdr:col>8</xdr:col>
      <xdr:colOff>952500</xdr:colOff>
      <xdr:row>112</xdr:row>
      <xdr:rowOff>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5829300" y="27279600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132</xdr:row>
      <xdr:rowOff>200025</xdr:rowOff>
    </xdr:from>
    <xdr:to>
      <xdr:col>1</xdr:col>
      <xdr:colOff>485775</xdr:colOff>
      <xdr:row>136</xdr:row>
      <xdr:rowOff>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76225" y="32899350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131</xdr:row>
      <xdr:rowOff>28575</xdr:rowOff>
    </xdr:from>
    <xdr:to>
      <xdr:col>8</xdr:col>
      <xdr:colOff>952500</xdr:colOff>
      <xdr:row>132</xdr:row>
      <xdr:rowOff>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5829300" y="32461200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153</xdr:row>
      <xdr:rowOff>200025</xdr:rowOff>
    </xdr:from>
    <xdr:to>
      <xdr:col>1</xdr:col>
      <xdr:colOff>485775</xdr:colOff>
      <xdr:row>157</xdr:row>
      <xdr:rowOff>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76225" y="38061900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152</xdr:row>
      <xdr:rowOff>28575</xdr:rowOff>
    </xdr:from>
    <xdr:to>
      <xdr:col>8</xdr:col>
      <xdr:colOff>952500</xdr:colOff>
      <xdr:row>153</xdr:row>
      <xdr:rowOff>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5829300" y="37623750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173</xdr:row>
      <xdr:rowOff>200025</xdr:rowOff>
    </xdr:from>
    <xdr:to>
      <xdr:col>1</xdr:col>
      <xdr:colOff>485775</xdr:colOff>
      <xdr:row>177</xdr:row>
      <xdr:rowOff>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76225" y="4323397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172</xdr:row>
      <xdr:rowOff>28575</xdr:rowOff>
    </xdr:from>
    <xdr:to>
      <xdr:col>8</xdr:col>
      <xdr:colOff>952500</xdr:colOff>
      <xdr:row>173</xdr:row>
      <xdr:rowOff>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5829300" y="4279582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194</xdr:row>
      <xdr:rowOff>200025</xdr:rowOff>
    </xdr:from>
    <xdr:to>
      <xdr:col>1</xdr:col>
      <xdr:colOff>485775</xdr:colOff>
      <xdr:row>198</xdr:row>
      <xdr:rowOff>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76225" y="48320325"/>
          <a:ext cx="7905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Ảnh 3*4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590550</xdr:colOff>
      <xdr:row>193</xdr:row>
      <xdr:rowOff>28575</xdr:rowOff>
    </xdr:from>
    <xdr:to>
      <xdr:col>8</xdr:col>
      <xdr:colOff>952500</xdr:colOff>
      <xdr:row>194</xdr:row>
      <xdr:rowOff>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5829300" y="47882175"/>
          <a:ext cx="10763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114300</xdr:colOff>
      <xdr:row>10</xdr:row>
      <xdr:rowOff>190500</xdr:rowOff>
    </xdr:to>
    <xdr:pic>
      <xdr:nvPicPr>
        <xdr:cNvPr id="5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2667000"/>
          <a:ext cx="876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&#432;&#417;ng\danh%20s&#225;ch%20thi%20v&#224;%20th&#7867;%20d&#7921;%20thi\mau%20du%20thi%20KSAV%20cho%20sv%2015.9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the"/>
      <sheetName val="Danh sach"/>
      <sheetName val="00000000"/>
      <sheetName val="00000001"/>
      <sheetName val="10000000"/>
      <sheetName val="00000002"/>
      <sheetName val="00000003"/>
      <sheetName val="XXXXXXXX"/>
      <sheetName val="Sheet1"/>
    </sheetNames>
    <sheetDataSet>
      <sheetData sheetId="0" refreshError="1"/>
      <sheetData sheetId="1">
        <row r="2">
          <cell r="B2" t="str">
            <v>MSSV</v>
          </cell>
          <cell r="C2" t="str">
            <v>HỌ</v>
          </cell>
          <cell r="D2" t="str">
            <v>TÊN</v>
          </cell>
          <cell r="E2" t="str">
            <v>Ngăy sinh</v>
          </cell>
          <cell r="F2" t="str">
            <v>Nơi sinh</v>
          </cell>
          <cell r="G2" t="str">
            <v>KHỐI LỚP</v>
          </cell>
          <cell r="H2" t="str">
            <v>MÔN THI</v>
          </cell>
          <cell r="I2" t="str">
            <v>THỜI GIAN</v>
          </cell>
          <cell r="J2" t="str">
            <v>PHÒNG THI</v>
          </cell>
          <cell r="K2" t="str">
            <v>ĐỊA ĐIỂM</v>
          </cell>
        </row>
        <row r="3">
          <cell r="B3">
            <v>162524115</v>
          </cell>
          <cell r="C3" t="str">
            <v>Nguyễn Thị Hồng</v>
          </cell>
          <cell r="D3" t="str">
            <v>An</v>
          </cell>
          <cell r="E3">
            <v>33696</v>
          </cell>
          <cell r="F3" t="str">
            <v>Quảng Nam</v>
          </cell>
          <cell r="G3" t="str">
            <v>K16QNH1</v>
          </cell>
          <cell r="H3" t="str">
            <v>TOEIC</v>
          </cell>
          <cell r="I3">
            <v>41532</v>
          </cell>
          <cell r="J3">
            <v>307</v>
          </cell>
          <cell r="K3" t="str">
            <v xml:space="preserve">182 Nguyễn Văn Linh </v>
          </cell>
        </row>
        <row r="4">
          <cell r="B4">
            <v>179322460</v>
          </cell>
          <cell r="C4" t="str">
            <v>Trần Thị Vân</v>
          </cell>
          <cell r="D4" t="str">
            <v>Anh</v>
          </cell>
          <cell r="E4">
            <v>32038</v>
          </cell>
          <cell r="F4" t="str">
            <v>Nghệ An</v>
          </cell>
          <cell r="G4" t="str">
            <v>D17KDN2</v>
          </cell>
          <cell r="H4" t="str">
            <v>TOEIC</v>
          </cell>
          <cell r="I4">
            <v>41532</v>
          </cell>
          <cell r="J4">
            <v>307</v>
          </cell>
          <cell r="K4" t="str">
            <v xml:space="preserve">182 Nguyễn Văn Linh </v>
          </cell>
        </row>
        <row r="5">
          <cell r="B5">
            <v>162314522</v>
          </cell>
          <cell r="C5" t="str">
            <v>Trần Thị Ngọc</v>
          </cell>
          <cell r="D5" t="str">
            <v>Anh</v>
          </cell>
          <cell r="E5">
            <v>33560</v>
          </cell>
          <cell r="F5" t="str">
            <v>Huế</v>
          </cell>
          <cell r="G5" t="str">
            <v>K16KKT1</v>
          </cell>
          <cell r="H5" t="str">
            <v>TOEIC</v>
          </cell>
          <cell r="I5">
            <v>41532</v>
          </cell>
          <cell r="J5">
            <v>307</v>
          </cell>
          <cell r="K5" t="str">
            <v xml:space="preserve">182 Nguyễn Văn Linh </v>
          </cell>
        </row>
        <row r="6">
          <cell r="B6">
            <v>162343847</v>
          </cell>
          <cell r="C6" t="str">
            <v>Nguyễn Thị Lan</v>
          </cell>
          <cell r="D6" t="str">
            <v>Anh</v>
          </cell>
          <cell r="E6">
            <v>33922</v>
          </cell>
          <cell r="F6" t="str">
            <v>Quảng Bình</v>
          </cell>
          <cell r="G6" t="str">
            <v>K16KKT5</v>
          </cell>
          <cell r="H6" t="str">
            <v>TOEIC</v>
          </cell>
          <cell r="I6">
            <v>41532</v>
          </cell>
          <cell r="J6">
            <v>307</v>
          </cell>
          <cell r="K6" t="str">
            <v xml:space="preserve">182 Nguyễn Văn Linh </v>
          </cell>
        </row>
        <row r="7">
          <cell r="B7">
            <v>162333694</v>
          </cell>
          <cell r="C7" t="str">
            <v>Nguyễn Hoàng</v>
          </cell>
          <cell r="D7" t="str">
            <v>Anh</v>
          </cell>
          <cell r="E7">
            <v>33522</v>
          </cell>
          <cell r="F7" t="str">
            <v>Đà Nẵng</v>
          </cell>
          <cell r="G7" t="str">
            <v>K16QTH2</v>
          </cell>
          <cell r="H7" t="str">
            <v>TOEIC</v>
          </cell>
          <cell r="I7">
            <v>41532</v>
          </cell>
          <cell r="J7">
            <v>307</v>
          </cell>
          <cell r="K7" t="str">
            <v xml:space="preserve">182 Nguyễn Văn Linh </v>
          </cell>
        </row>
        <row r="8">
          <cell r="B8">
            <v>162333696</v>
          </cell>
          <cell r="C8" t="str">
            <v>Lê Thị Hồng</v>
          </cell>
          <cell r="D8" t="str">
            <v>Ánh</v>
          </cell>
          <cell r="E8">
            <v>33311</v>
          </cell>
          <cell r="F8" t="str">
            <v>Quảng Ngãi</v>
          </cell>
          <cell r="G8" t="str">
            <v>K16QTH3</v>
          </cell>
          <cell r="H8" t="str">
            <v>TOEIC</v>
          </cell>
          <cell r="I8">
            <v>41532</v>
          </cell>
          <cell r="J8">
            <v>307</v>
          </cell>
          <cell r="K8" t="str">
            <v xml:space="preserve">182 Nguyễn Văn Linh </v>
          </cell>
        </row>
        <row r="9">
          <cell r="B9">
            <v>179522795</v>
          </cell>
          <cell r="C9" t="str">
            <v>Huỳnh Quốc</v>
          </cell>
          <cell r="D9" t="str">
            <v>Bảng</v>
          </cell>
          <cell r="E9">
            <v>32926</v>
          </cell>
          <cell r="F9" t="str">
            <v>Quảng Nam</v>
          </cell>
          <cell r="G9" t="str">
            <v>D17QNH</v>
          </cell>
          <cell r="H9" t="str">
            <v>TOEIC</v>
          </cell>
          <cell r="I9">
            <v>41532</v>
          </cell>
          <cell r="J9">
            <v>307</v>
          </cell>
          <cell r="K9" t="str">
            <v xml:space="preserve">182 Nguyễn Văn Linh </v>
          </cell>
        </row>
        <row r="10">
          <cell r="B10">
            <v>179322464</v>
          </cell>
          <cell r="C10" t="str">
            <v>Nguyễn Thị Sang</v>
          </cell>
          <cell r="D10" t="str">
            <v>Băng</v>
          </cell>
          <cell r="E10">
            <v>32459</v>
          </cell>
          <cell r="F10" t="str">
            <v>Quảng Ngãi</v>
          </cell>
          <cell r="G10" t="str">
            <v>D17KDN2</v>
          </cell>
          <cell r="H10" t="str">
            <v>TOEIC</v>
          </cell>
          <cell r="I10">
            <v>41532</v>
          </cell>
          <cell r="J10">
            <v>307</v>
          </cell>
          <cell r="K10" t="str">
            <v xml:space="preserve">182 Nguyễn Văn Linh </v>
          </cell>
        </row>
        <row r="11">
          <cell r="B11">
            <v>162324795</v>
          </cell>
          <cell r="C11" t="str">
            <v>Hoàng Thị Ngọc</v>
          </cell>
          <cell r="D11" t="str">
            <v>Bích</v>
          </cell>
          <cell r="E11">
            <v>33780</v>
          </cell>
          <cell r="F11" t="str">
            <v>Quảng Trị</v>
          </cell>
          <cell r="G11" t="str">
            <v>K16KDN3</v>
          </cell>
          <cell r="H11" t="str">
            <v>TOEIC</v>
          </cell>
          <cell r="I11">
            <v>41532</v>
          </cell>
          <cell r="J11">
            <v>307</v>
          </cell>
          <cell r="K11" t="str">
            <v xml:space="preserve">182 Nguyễn Văn Linh </v>
          </cell>
        </row>
        <row r="12">
          <cell r="B12">
            <v>142211183</v>
          </cell>
          <cell r="C12" t="str">
            <v>Phạm Thanh</v>
          </cell>
          <cell r="D12" t="str">
            <v>Bình</v>
          </cell>
          <cell r="E12">
            <v>32520</v>
          </cell>
          <cell r="F12" t="str">
            <v>Quảng Bình</v>
          </cell>
          <cell r="G12" t="str">
            <v>K14XDD3</v>
          </cell>
          <cell r="H12" t="str">
            <v>TOEIC</v>
          </cell>
          <cell r="I12">
            <v>41532</v>
          </cell>
          <cell r="J12">
            <v>307</v>
          </cell>
          <cell r="K12" t="str">
            <v xml:space="preserve">182 Nguyễn Văn Linh </v>
          </cell>
        </row>
        <row r="13">
          <cell r="B13">
            <v>162413883</v>
          </cell>
          <cell r="C13" t="str">
            <v>Nguyễn Thị Hải</v>
          </cell>
          <cell r="D13" t="str">
            <v>Bình</v>
          </cell>
          <cell r="E13">
            <v>33954</v>
          </cell>
          <cell r="F13" t="str">
            <v>Quảng Trị</v>
          </cell>
          <cell r="G13" t="str">
            <v>K16KDN2</v>
          </cell>
          <cell r="H13" t="str">
            <v>TOEIC</v>
          </cell>
          <cell r="I13">
            <v>41532</v>
          </cell>
          <cell r="J13">
            <v>307</v>
          </cell>
          <cell r="K13" t="str">
            <v xml:space="preserve">182 Nguyễn Văn Linh </v>
          </cell>
        </row>
        <row r="14">
          <cell r="B14">
            <v>162524134</v>
          </cell>
          <cell r="C14" t="str">
            <v>Lê Văn</v>
          </cell>
          <cell r="D14" t="str">
            <v>Bổng</v>
          </cell>
          <cell r="E14">
            <v>33401</v>
          </cell>
          <cell r="F14" t="str">
            <v>Đà Nẵng</v>
          </cell>
          <cell r="G14" t="str">
            <v>K16QNH5</v>
          </cell>
          <cell r="H14" t="str">
            <v>TOEIC</v>
          </cell>
          <cell r="I14">
            <v>41532</v>
          </cell>
          <cell r="J14">
            <v>307</v>
          </cell>
          <cell r="K14" t="str">
            <v xml:space="preserve">182 Nguyễn Văn Linh </v>
          </cell>
        </row>
        <row r="15">
          <cell r="B15">
            <v>162524136</v>
          </cell>
          <cell r="C15" t="str">
            <v>Đinh Hoàng</v>
          </cell>
          <cell r="D15" t="str">
            <v>Cát</v>
          </cell>
          <cell r="E15">
            <v>33647</v>
          </cell>
          <cell r="F15" t="str">
            <v>Quảng Ngãi</v>
          </cell>
          <cell r="G15" t="str">
            <v>K16QNH6</v>
          </cell>
          <cell r="H15" t="str">
            <v>TOEIC</v>
          </cell>
          <cell r="I15">
            <v>41532</v>
          </cell>
          <cell r="J15">
            <v>307</v>
          </cell>
          <cell r="K15" t="str">
            <v xml:space="preserve">182 Nguyễn Văn Linh </v>
          </cell>
        </row>
        <row r="16">
          <cell r="B16">
            <v>162524146</v>
          </cell>
          <cell r="C16" t="str">
            <v>Trần Thị Kim</v>
          </cell>
          <cell r="D16" t="str">
            <v>Cúc</v>
          </cell>
          <cell r="E16">
            <v>33623</v>
          </cell>
          <cell r="F16" t="str">
            <v>Quảng Bình</v>
          </cell>
          <cell r="G16" t="str">
            <v>K16KKT1</v>
          </cell>
          <cell r="H16" t="str">
            <v>TOEIC</v>
          </cell>
          <cell r="I16">
            <v>41532</v>
          </cell>
          <cell r="J16">
            <v>307</v>
          </cell>
          <cell r="K16" t="str">
            <v xml:space="preserve">182 Nguyễn Văn Linh </v>
          </cell>
        </row>
        <row r="17">
          <cell r="B17">
            <v>152313954</v>
          </cell>
          <cell r="C17" t="str">
            <v>Trần</v>
          </cell>
          <cell r="D17" t="str">
            <v>Cường</v>
          </cell>
          <cell r="E17">
            <v>33219</v>
          </cell>
          <cell r="F17" t="str">
            <v>Quảng Nam</v>
          </cell>
          <cell r="G17" t="str">
            <v>K15KKT</v>
          </cell>
          <cell r="H17" t="str">
            <v>TOEIC</v>
          </cell>
          <cell r="I17">
            <v>41532</v>
          </cell>
          <cell r="J17">
            <v>307</v>
          </cell>
          <cell r="K17" t="str">
            <v xml:space="preserve">182 Nguyễn Văn Linh </v>
          </cell>
        </row>
        <row r="18">
          <cell r="B18">
            <v>162314756</v>
          </cell>
          <cell r="C18" t="str">
            <v>Nguyễn Mạnh</v>
          </cell>
          <cell r="D18" t="str">
            <v>Cường</v>
          </cell>
          <cell r="E18">
            <v>33869</v>
          </cell>
          <cell r="F18" t="str">
            <v>Quảng Bình</v>
          </cell>
          <cell r="G18" t="str">
            <v>K16KKT2</v>
          </cell>
          <cell r="H18" t="str">
            <v>TOEIC</v>
          </cell>
          <cell r="I18">
            <v>41532</v>
          </cell>
          <cell r="J18">
            <v>307</v>
          </cell>
          <cell r="K18" t="str">
            <v xml:space="preserve">182 Nguyễn Văn Linh </v>
          </cell>
        </row>
        <row r="19">
          <cell r="B19">
            <v>162123037</v>
          </cell>
          <cell r="C19" t="str">
            <v>Nguyễn Cao</v>
          </cell>
          <cell r="D19" t="str">
            <v>Cường</v>
          </cell>
          <cell r="E19">
            <v>33799</v>
          </cell>
          <cell r="F19" t="str">
            <v>Quảng Bình</v>
          </cell>
          <cell r="G19" t="str">
            <v>K16TPM</v>
          </cell>
          <cell r="H19" t="str">
            <v>TOEIC</v>
          </cell>
          <cell r="I19">
            <v>41532</v>
          </cell>
          <cell r="J19">
            <v>307</v>
          </cell>
          <cell r="K19" t="str">
            <v xml:space="preserve">182 Nguyễn Văn Linh </v>
          </cell>
        </row>
        <row r="20">
          <cell r="B20">
            <v>169122405</v>
          </cell>
          <cell r="C20" t="str">
            <v>Phan Nhật Trương</v>
          </cell>
          <cell r="D20" t="str">
            <v>Châu</v>
          </cell>
          <cell r="E20">
            <v>31724</v>
          </cell>
          <cell r="F20" t="str">
            <v>Quảng Trị</v>
          </cell>
          <cell r="G20" t="str">
            <v>D16TPMB</v>
          </cell>
          <cell r="H20" t="str">
            <v>TOEIC</v>
          </cell>
          <cell r="I20">
            <v>41532</v>
          </cell>
          <cell r="J20">
            <v>307</v>
          </cell>
          <cell r="K20" t="str">
            <v xml:space="preserve">182 Nguyễn Văn Linh </v>
          </cell>
        </row>
        <row r="21">
          <cell r="B21">
            <v>179112037</v>
          </cell>
          <cell r="C21" t="str">
            <v>Lê Duy</v>
          </cell>
          <cell r="D21" t="str">
            <v>Chính</v>
          </cell>
          <cell r="E21">
            <v>33080</v>
          </cell>
          <cell r="F21" t="str">
            <v>Gia Lai</v>
          </cell>
          <cell r="G21" t="str">
            <v>D17TMT</v>
          </cell>
          <cell r="H21" t="str">
            <v>TOEIC</v>
          </cell>
          <cell r="I21">
            <v>41532</v>
          </cell>
          <cell r="J21">
            <v>307</v>
          </cell>
          <cell r="K21" t="str">
            <v xml:space="preserve">182 Nguyễn Văn Linh </v>
          </cell>
        </row>
        <row r="22">
          <cell r="B22">
            <v>179333666</v>
          </cell>
          <cell r="C22" t="str">
            <v xml:space="preserve">Nguyễn Thị </v>
          </cell>
          <cell r="D22" t="str">
            <v>Diễm</v>
          </cell>
          <cell r="E22">
            <v>33114</v>
          </cell>
          <cell r="F22" t="str">
            <v>Quảng Nam</v>
          </cell>
          <cell r="G22" t="str">
            <v>D17QTHB2</v>
          </cell>
          <cell r="H22" t="str">
            <v>TOEIC</v>
          </cell>
          <cell r="I22">
            <v>41532</v>
          </cell>
          <cell r="J22">
            <v>307</v>
          </cell>
          <cell r="K22" t="str">
            <v xml:space="preserve">182 Nguyễn Văn Linh </v>
          </cell>
        </row>
        <row r="23">
          <cell r="B23">
            <v>152523688</v>
          </cell>
          <cell r="C23" t="str">
            <v>Nguyễn Thị Hoài</v>
          </cell>
          <cell r="D23" t="str">
            <v>Diễm</v>
          </cell>
          <cell r="E23">
            <v>33406</v>
          </cell>
          <cell r="F23" t="str">
            <v>Quảng Nam</v>
          </cell>
          <cell r="G23" t="str">
            <v>K16QNH4</v>
          </cell>
          <cell r="H23" t="str">
            <v>TOEIC</v>
          </cell>
          <cell r="I23">
            <v>41532</v>
          </cell>
          <cell r="J23">
            <v>307</v>
          </cell>
          <cell r="K23" t="str">
            <v xml:space="preserve">182 Nguyễn Văn Linh </v>
          </cell>
        </row>
        <row r="24">
          <cell r="B24">
            <v>16231672</v>
          </cell>
          <cell r="C24" t="str">
            <v>Lê Thị</v>
          </cell>
          <cell r="D24" t="str">
            <v>Diệu</v>
          </cell>
          <cell r="E24">
            <v>33495</v>
          </cell>
          <cell r="F24" t="str">
            <v>Quảng Trị</v>
          </cell>
          <cell r="G24" t="str">
            <v>K16KKT</v>
          </cell>
          <cell r="H24" t="str">
            <v>TOEIC</v>
          </cell>
          <cell r="I24">
            <v>41532</v>
          </cell>
          <cell r="J24">
            <v>307</v>
          </cell>
          <cell r="K24" t="str">
            <v xml:space="preserve">182 Nguyễn Văn Linh </v>
          </cell>
        </row>
        <row r="25">
          <cell r="B25">
            <v>162314541</v>
          </cell>
          <cell r="C25" t="str">
            <v>Hoàng Xuân</v>
          </cell>
          <cell r="D25" t="str">
            <v>Duẩn</v>
          </cell>
          <cell r="E25">
            <v>33613</v>
          </cell>
          <cell r="F25" t="str">
            <v>Quảng Bình</v>
          </cell>
          <cell r="G25" t="str">
            <v>K16KKT6</v>
          </cell>
          <cell r="H25" t="str">
            <v>TOEIC</v>
          </cell>
          <cell r="I25">
            <v>41532</v>
          </cell>
          <cell r="J25">
            <v>307</v>
          </cell>
          <cell r="K25" t="str">
            <v xml:space="preserve">182 Nguyễn Văn Linh </v>
          </cell>
        </row>
        <row r="26">
          <cell r="B26">
            <v>1826257915</v>
          </cell>
          <cell r="C26" t="str">
            <v>Định Thị Thảo</v>
          </cell>
          <cell r="D26" t="str">
            <v>Dung</v>
          </cell>
          <cell r="E26">
            <v>33348</v>
          </cell>
          <cell r="F26" t="str">
            <v>Quảng Bình</v>
          </cell>
          <cell r="G26" t="str">
            <v>D18KKT2B</v>
          </cell>
          <cell r="H26" t="str">
            <v>TOEIC</v>
          </cell>
          <cell r="I26">
            <v>41532</v>
          </cell>
          <cell r="J26">
            <v>308</v>
          </cell>
          <cell r="K26" t="str">
            <v xml:space="preserve">182 Nguyễn Văn Linh </v>
          </cell>
        </row>
        <row r="27">
          <cell r="B27">
            <v>1826257963</v>
          </cell>
          <cell r="C27" t="str">
            <v>Nguyễn Thị Tuyết</v>
          </cell>
          <cell r="D27" t="str">
            <v>Dung</v>
          </cell>
          <cell r="E27">
            <v>33519</v>
          </cell>
          <cell r="F27" t="str">
            <v>Quảng Nam</v>
          </cell>
          <cell r="G27" t="str">
            <v>D18KKT3B</v>
          </cell>
          <cell r="H27" t="str">
            <v>TOEIC</v>
          </cell>
          <cell r="I27">
            <v>41532</v>
          </cell>
          <cell r="J27">
            <v>308</v>
          </cell>
          <cell r="K27" t="str">
            <v xml:space="preserve">182 Nguyễn Văn Linh </v>
          </cell>
        </row>
        <row r="28">
          <cell r="B28">
            <v>162316537</v>
          </cell>
          <cell r="C28" t="str">
            <v>Hồ Thị Thùy</v>
          </cell>
          <cell r="D28" t="str">
            <v>Dung</v>
          </cell>
          <cell r="E28">
            <v>33762</v>
          </cell>
          <cell r="F28" t="str">
            <v>Quảng Trị</v>
          </cell>
          <cell r="G28" t="str">
            <v>K16KKT1</v>
          </cell>
          <cell r="H28" t="str">
            <v>TOEIC</v>
          </cell>
          <cell r="I28">
            <v>41532</v>
          </cell>
          <cell r="J28">
            <v>308</v>
          </cell>
          <cell r="K28" t="str">
            <v xml:space="preserve">182 Nguyễn Văn Linh </v>
          </cell>
        </row>
        <row r="29">
          <cell r="B29">
            <v>162257351</v>
          </cell>
          <cell r="C29" t="str">
            <v>Lê Thị Phương</v>
          </cell>
          <cell r="D29" t="str">
            <v>Dung</v>
          </cell>
          <cell r="E29">
            <v>33872</v>
          </cell>
          <cell r="F29" t="str">
            <v>KonTum</v>
          </cell>
          <cell r="G29" t="str">
            <v>K16KMT</v>
          </cell>
          <cell r="H29" t="str">
            <v>TOEIC</v>
          </cell>
          <cell r="I29">
            <v>41532</v>
          </cell>
          <cell r="J29">
            <v>308</v>
          </cell>
          <cell r="K29" t="str">
            <v xml:space="preserve">182 Nguyễn Văn Linh </v>
          </cell>
        </row>
        <row r="30">
          <cell r="B30">
            <v>171325892</v>
          </cell>
          <cell r="C30" t="str">
            <v>Nguyễn Thị</v>
          </cell>
          <cell r="D30" t="str">
            <v>Dung</v>
          </cell>
          <cell r="E30">
            <v>34334</v>
          </cell>
          <cell r="F30" t="str">
            <v>Quảng Nam</v>
          </cell>
          <cell r="G30" t="str">
            <v>K17KCD2</v>
          </cell>
          <cell r="H30" t="str">
            <v>TOEIC</v>
          </cell>
          <cell r="I30">
            <v>41532</v>
          </cell>
          <cell r="J30">
            <v>308</v>
          </cell>
          <cell r="K30" t="str">
            <v xml:space="preserve">182 Nguyễn Văn Linh </v>
          </cell>
        </row>
        <row r="31">
          <cell r="B31">
            <v>168262797</v>
          </cell>
          <cell r="C31" t="str">
            <v>Đặng Thị Mỹ</v>
          </cell>
          <cell r="D31" t="str">
            <v>Dung</v>
          </cell>
          <cell r="E31">
            <v>24836</v>
          </cell>
          <cell r="F31" t="str">
            <v>Đà Nẵng</v>
          </cell>
          <cell r="G31" t="str">
            <v>T16YDD</v>
          </cell>
          <cell r="H31" t="str">
            <v>TOEIC</v>
          </cell>
          <cell r="I31">
            <v>41532</v>
          </cell>
          <cell r="J31">
            <v>308</v>
          </cell>
          <cell r="K31" t="str">
            <v xml:space="preserve">182 Nguyễn Văn Linh </v>
          </cell>
        </row>
        <row r="32">
          <cell r="B32">
            <v>152324266</v>
          </cell>
          <cell r="C32" t="str">
            <v>Nguyễn Văn</v>
          </cell>
          <cell r="D32" t="str">
            <v>Duy</v>
          </cell>
          <cell r="E32">
            <v>33547</v>
          </cell>
          <cell r="F32" t="str">
            <v>Quảng Bình</v>
          </cell>
          <cell r="G32" t="str">
            <v>K16KDN</v>
          </cell>
          <cell r="H32" t="str">
            <v>TOEIC</v>
          </cell>
          <cell r="I32">
            <v>41532</v>
          </cell>
          <cell r="J32">
            <v>308</v>
          </cell>
          <cell r="K32" t="str">
            <v xml:space="preserve">182 Nguyễn Văn Linh </v>
          </cell>
        </row>
        <row r="33">
          <cell r="B33">
            <v>179313838</v>
          </cell>
          <cell r="C33" t="str">
            <v>Nguyễn Thị</v>
          </cell>
          <cell r="D33" t="str">
            <v>Duyên</v>
          </cell>
          <cell r="E33">
            <v>32922</v>
          </cell>
          <cell r="F33" t="str">
            <v>Thanh Hóa</v>
          </cell>
          <cell r="G33" t="str">
            <v>D17KKTB</v>
          </cell>
          <cell r="H33" t="str">
            <v>TOEIC</v>
          </cell>
          <cell r="I33">
            <v>41532</v>
          </cell>
          <cell r="J33">
            <v>308</v>
          </cell>
          <cell r="K33" t="str">
            <v xml:space="preserve">182 Nguyễn Văn Linh </v>
          </cell>
        </row>
        <row r="34">
          <cell r="B34">
            <v>162324808</v>
          </cell>
          <cell r="C34" t="str">
            <v>Hà Thị</v>
          </cell>
          <cell r="D34" t="str">
            <v>Duyên</v>
          </cell>
          <cell r="E34">
            <v>33922</v>
          </cell>
          <cell r="F34" t="str">
            <v>Thanh Hóa</v>
          </cell>
          <cell r="G34" t="str">
            <v>K16KDN3</v>
          </cell>
          <cell r="H34" t="str">
            <v>TOEIC</v>
          </cell>
          <cell r="I34">
            <v>41532</v>
          </cell>
          <cell r="J34">
            <v>308</v>
          </cell>
          <cell r="K34" t="str">
            <v xml:space="preserve">182 Nguyễn Văn Linh </v>
          </cell>
        </row>
        <row r="35">
          <cell r="B35">
            <v>162524168</v>
          </cell>
          <cell r="C35" t="str">
            <v>Trần Lê Thanh</v>
          </cell>
          <cell r="D35" t="str">
            <v>Duyên</v>
          </cell>
          <cell r="E35">
            <v>33613</v>
          </cell>
          <cell r="F35" t="str">
            <v>Đà Nẵng</v>
          </cell>
          <cell r="G35" t="str">
            <v>K16PSU(QNH2)</v>
          </cell>
          <cell r="H35" t="str">
            <v>TOEIC</v>
          </cell>
          <cell r="I35">
            <v>41532</v>
          </cell>
          <cell r="J35">
            <v>308</v>
          </cell>
          <cell r="K35" t="str">
            <v xml:space="preserve">182 Nguyễn Văn Linh </v>
          </cell>
        </row>
        <row r="36">
          <cell r="B36">
            <v>179322479</v>
          </cell>
          <cell r="C36" t="str">
            <v>Trần Thị Thùy</v>
          </cell>
          <cell r="D36" t="str">
            <v>Dương</v>
          </cell>
          <cell r="E36">
            <v>31612</v>
          </cell>
          <cell r="F36" t="str">
            <v>Đà Nẵng</v>
          </cell>
          <cell r="G36" t="str">
            <v>D17KDN</v>
          </cell>
          <cell r="H36" t="str">
            <v>TOEIC</v>
          </cell>
          <cell r="I36">
            <v>41532</v>
          </cell>
          <cell r="J36">
            <v>308</v>
          </cell>
          <cell r="K36" t="str">
            <v xml:space="preserve">182 Nguyễn Văn Linh </v>
          </cell>
        </row>
        <row r="37">
          <cell r="B37">
            <v>162316782</v>
          </cell>
          <cell r="C37" t="str">
            <v>Vũ Lê Hải</v>
          </cell>
          <cell r="D37" t="str">
            <v>Dương</v>
          </cell>
          <cell r="E37">
            <v>33533</v>
          </cell>
          <cell r="F37" t="str">
            <v>Huế</v>
          </cell>
          <cell r="G37" t="str">
            <v>K16KKT5</v>
          </cell>
          <cell r="H37" t="str">
            <v>TOEIC</v>
          </cell>
          <cell r="I37">
            <v>41532</v>
          </cell>
          <cell r="J37">
            <v>308</v>
          </cell>
          <cell r="K37" t="str">
            <v xml:space="preserve">182 Nguyễn Văn Linh </v>
          </cell>
        </row>
        <row r="38">
          <cell r="B38">
            <v>162526525</v>
          </cell>
          <cell r="C38" t="str">
            <v>Đỗ Trọng</v>
          </cell>
          <cell r="D38" t="str">
            <v>Đại</v>
          </cell>
          <cell r="E38">
            <v>33723</v>
          </cell>
          <cell r="F38" t="str">
            <v>ĐăkLăk</v>
          </cell>
          <cell r="G38" t="str">
            <v>K16QNH5</v>
          </cell>
          <cell r="H38" t="str">
            <v>TOEIC</v>
          </cell>
          <cell r="I38">
            <v>41532</v>
          </cell>
          <cell r="J38">
            <v>308</v>
          </cell>
          <cell r="K38" t="str">
            <v xml:space="preserve">182 Nguyễn Văn Linh </v>
          </cell>
        </row>
        <row r="39">
          <cell r="B39">
            <v>179333624</v>
          </cell>
          <cell r="C39" t="str">
            <v>Nguyễn Thị</v>
          </cell>
          <cell r="D39" t="str">
            <v>Điểu</v>
          </cell>
          <cell r="E39">
            <v>33082</v>
          </cell>
          <cell r="F39" t="str">
            <v>Phú Yên</v>
          </cell>
          <cell r="G39" t="str">
            <v>D17QTHB2</v>
          </cell>
          <cell r="H39" t="str">
            <v>TOEIC</v>
          </cell>
          <cell r="I39">
            <v>41532</v>
          </cell>
          <cell r="J39">
            <v>308</v>
          </cell>
          <cell r="K39" t="str">
            <v xml:space="preserve">182 Nguyễn Văn Linh </v>
          </cell>
        </row>
        <row r="40">
          <cell r="B40">
            <v>162143109</v>
          </cell>
          <cell r="C40" t="str">
            <v>Trần Hữu Võ</v>
          </cell>
          <cell r="D40" t="str">
            <v>Đông</v>
          </cell>
          <cell r="E40">
            <v>33932</v>
          </cell>
          <cell r="F40" t="str">
            <v>Quảng Nam</v>
          </cell>
          <cell r="G40" t="str">
            <v>K16TTT</v>
          </cell>
          <cell r="H40" t="str">
            <v>TOEIC</v>
          </cell>
          <cell r="I40">
            <v>41532</v>
          </cell>
          <cell r="J40">
            <v>308</v>
          </cell>
          <cell r="K40" t="str">
            <v xml:space="preserve">182 Nguyễn Văn Linh </v>
          </cell>
        </row>
        <row r="41">
          <cell r="B41">
            <v>1827217516</v>
          </cell>
          <cell r="C41" t="str">
            <v>Lê Trọng</v>
          </cell>
          <cell r="D41" t="str">
            <v>Đức</v>
          </cell>
          <cell r="E41">
            <v>33466</v>
          </cell>
          <cell r="F41" t="str">
            <v>Thanh Hóa</v>
          </cell>
          <cell r="G41" t="str">
            <v>D18QTHB3</v>
          </cell>
          <cell r="H41" t="str">
            <v>TOEIC</v>
          </cell>
          <cell r="I41">
            <v>41532</v>
          </cell>
          <cell r="J41">
            <v>308</v>
          </cell>
          <cell r="K41" t="str">
            <v xml:space="preserve">182 Nguyễn Văn Linh </v>
          </cell>
        </row>
        <row r="42">
          <cell r="B42">
            <v>169321791</v>
          </cell>
          <cell r="C42" t="str">
            <v>Phạm Huỳnh Thu</v>
          </cell>
          <cell r="D42" t="str">
            <v>Giang</v>
          </cell>
          <cell r="E42">
            <v>32466</v>
          </cell>
          <cell r="F42" t="str">
            <v>Quảng Nam</v>
          </cell>
          <cell r="G42" t="str">
            <v>D17KDN2</v>
          </cell>
          <cell r="H42" t="str">
            <v>TOEIC</v>
          </cell>
          <cell r="I42">
            <v>41532</v>
          </cell>
          <cell r="J42">
            <v>308</v>
          </cell>
          <cell r="K42" t="str">
            <v xml:space="preserve">182 Nguyễn Văn Linh </v>
          </cell>
        </row>
        <row r="43">
          <cell r="B43">
            <v>179333616</v>
          </cell>
          <cell r="C43" t="str">
            <v xml:space="preserve">Nguyễn Thị Hồng </v>
          </cell>
          <cell r="D43" t="str">
            <v>Giang</v>
          </cell>
          <cell r="E43">
            <v>32647</v>
          </cell>
          <cell r="F43" t="str">
            <v>Quảng Nam</v>
          </cell>
          <cell r="G43" t="str">
            <v>D17QTHB2</v>
          </cell>
          <cell r="H43" t="str">
            <v>TOEIC</v>
          </cell>
          <cell r="I43">
            <v>41532</v>
          </cell>
          <cell r="J43">
            <v>308</v>
          </cell>
          <cell r="K43" t="str">
            <v xml:space="preserve">182 Nguyễn Văn Linh </v>
          </cell>
        </row>
        <row r="44">
          <cell r="B44">
            <v>162324810</v>
          </cell>
          <cell r="C44" t="str">
            <v>Trịnh Thị Hồng</v>
          </cell>
          <cell r="D44" t="str">
            <v>Giang</v>
          </cell>
          <cell r="E44">
            <v>33752</v>
          </cell>
          <cell r="F44" t="str">
            <v>Quảng Bình</v>
          </cell>
          <cell r="G44" t="str">
            <v>K16KKT</v>
          </cell>
          <cell r="H44" t="str">
            <v>TOEIC</v>
          </cell>
          <cell r="I44">
            <v>41532</v>
          </cell>
          <cell r="J44">
            <v>308</v>
          </cell>
          <cell r="K44" t="str">
            <v xml:space="preserve">182 Nguyễn Văn Linh </v>
          </cell>
        </row>
        <row r="45">
          <cell r="B45">
            <v>162314552</v>
          </cell>
          <cell r="C45" t="str">
            <v>Phạm Thanh</v>
          </cell>
          <cell r="D45" t="str">
            <v>Giang</v>
          </cell>
          <cell r="E45">
            <v>33751</v>
          </cell>
          <cell r="F45" t="str">
            <v>Quảng Nam</v>
          </cell>
          <cell r="G45" t="str">
            <v>K16KKT2</v>
          </cell>
          <cell r="H45" t="str">
            <v>TOEIC</v>
          </cell>
          <cell r="I45">
            <v>41532</v>
          </cell>
          <cell r="J45">
            <v>308</v>
          </cell>
          <cell r="K45" t="str">
            <v xml:space="preserve">182 Nguyễn Văn Linh </v>
          </cell>
        </row>
        <row r="46">
          <cell r="B46">
            <v>162257352</v>
          </cell>
          <cell r="C46" t="str">
            <v>Lê Khắc Hà</v>
          </cell>
          <cell r="D46" t="str">
            <v>Giang</v>
          </cell>
          <cell r="E46">
            <v>33893</v>
          </cell>
          <cell r="F46" t="str">
            <v>Quảng Nam</v>
          </cell>
          <cell r="G46" t="str">
            <v>K16MT</v>
          </cell>
          <cell r="H46" t="str">
            <v>TOEIC</v>
          </cell>
          <cell r="I46">
            <v>41532</v>
          </cell>
          <cell r="J46">
            <v>308</v>
          </cell>
          <cell r="K46" t="str">
            <v xml:space="preserve">182 Nguyễn Văn Linh </v>
          </cell>
        </row>
        <row r="47">
          <cell r="B47">
            <v>162324812</v>
          </cell>
          <cell r="C47" t="str">
            <v>Trần Thị Quỳnh</v>
          </cell>
          <cell r="D47" t="str">
            <v>Giao</v>
          </cell>
          <cell r="E47">
            <v>33674</v>
          </cell>
          <cell r="F47" t="str">
            <v>Quảng Trị</v>
          </cell>
          <cell r="G47" t="str">
            <v>K16KDN3</v>
          </cell>
          <cell r="H47" t="str">
            <v>TOEIC</v>
          </cell>
          <cell r="I47">
            <v>41532</v>
          </cell>
          <cell r="J47">
            <v>308</v>
          </cell>
          <cell r="K47" t="str">
            <v xml:space="preserve">182 Nguyễn Văn Linh </v>
          </cell>
        </row>
        <row r="48">
          <cell r="B48">
            <v>132234835</v>
          </cell>
          <cell r="C48" t="str">
            <v>Phan Minh</v>
          </cell>
          <cell r="D48" t="str">
            <v>Hà</v>
          </cell>
          <cell r="E48">
            <v>32397</v>
          </cell>
          <cell r="F48" t="str">
            <v>Quảng Nam</v>
          </cell>
          <cell r="G48" t="str">
            <v>K13KTR1</v>
          </cell>
          <cell r="H48" t="str">
            <v>TOEIC</v>
          </cell>
          <cell r="I48">
            <v>41532</v>
          </cell>
          <cell r="J48">
            <v>308</v>
          </cell>
          <cell r="K48" t="str">
            <v xml:space="preserve">182 Nguyễn Văn Linh </v>
          </cell>
        </row>
        <row r="49">
          <cell r="B49">
            <v>152523544</v>
          </cell>
          <cell r="C49" t="str">
            <v>Phạm Thu</v>
          </cell>
          <cell r="D49" t="str">
            <v>Hà</v>
          </cell>
          <cell r="E49">
            <v>33446</v>
          </cell>
          <cell r="F49" t="str">
            <v>Hải Hưng</v>
          </cell>
          <cell r="G49" t="str">
            <v>K15QNH2</v>
          </cell>
          <cell r="H49" t="str">
            <v>TOEIC</v>
          </cell>
          <cell r="I49">
            <v>41532</v>
          </cell>
          <cell r="J49">
            <v>406</v>
          </cell>
          <cell r="K49" t="str">
            <v xml:space="preserve">182 Nguyễn Văn Linh </v>
          </cell>
        </row>
        <row r="50">
          <cell r="B50">
            <v>162324815</v>
          </cell>
          <cell r="C50" t="str">
            <v>Phạm Thu</v>
          </cell>
          <cell r="D50" t="str">
            <v>Hà</v>
          </cell>
          <cell r="E50">
            <v>33651</v>
          </cell>
          <cell r="F50" t="str">
            <v>Đà Nẵng</v>
          </cell>
          <cell r="G50" t="str">
            <v>K16KDN</v>
          </cell>
          <cell r="H50" t="str">
            <v>TOEIC</v>
          </cell>
          <cell r="I50">
            <v>41532</v>
          </cell>
          <cell r="J50">
            <v>406</v>
          </cell>
          <cell r="K50" t="str">
            <v xml:space="preserve">182 Nguyễn Văn Linh </v>
          </cell>
        </row>
        <row r="51">
          <cell r="B51">
            <v>162314560</v>
          </cell>
          <cell r="C51" t="str">
            <v>Lê Thị Thu</v>
          </cell>
          <cell r="D51" t="str">
            <v>Hà</v>
          </cell>
          <cell r="E51">
            <v>33685</v>
          </cell>
          <cell r="F51" t="str">
            <v>Quảng Bình</v>
          </cell>
          <cell r="G51" t="str">
            <v>K16KKT</v>
          </cell>
          <cell r="H51" t="str">
            <v>TOEIC</v>
          </cell>
          <cell r="I51">
            <v>41532</v>
          </cell>
          <cell r="J51">
            <v>406</v>
          </cell>
          <cell r="K51" t="str">
            <v xml:space="preserve">182 Nguyễn Văn Linh </v>
          </cell>
        </row>
        <row r="52">
          <cell r="B52">
            <v>162314561</v>
          </cell>
          <cell r="C52" t="str">
            <v>Nguyễn Thị Ngọc</v>
          </cell>
          <cell r="D52" t="str">
            <v>Hà</v>
          </cell>
          <cell r="E52">
            <v>33696</v>
          </cell>
          <cell r="F52" t="str">
            <v>Quảng Nam</v>
          </cell>
          <cell r="G52" t="str">
            <v>K16KKT3</v>
          </cell>
          <cell r="H52" t="str">
            <v>TOEIC</v>
          </cell>
          <cell r="I52">
            <v>41532</v>
          </cell>
          <cell r="J52">
            <v>406</v>
          </cell>
          <cell r="K52" t="str">
            <v xml:space="preserve">182 Nguyễn Văn Linh </v>
          </cell>
        </row>
        <row r="53">
          <cell r="B53">
            <v>162257498</v>
          </cell>
          <cell r="C53" t="str">
            <v>Nguyễn Thị Thu</v>
          </cell>
          <cell r="D53" t="str">
            <v>Hà</v>
          </cell>
          <cell r="E53">
            <v>33644</v>
          </cell>
          <cell r="F53" t="str">
            <v>Quảng Bình</v>
          </cell>
          <cell r="G53" t="str">
            <v>K16KMT</v>
          </cell>
          <cell r="H53" t="str">
            <v>TOEIC</v>
          </cell>
          <cell r="I53">
            <v>41532</v>
          </cell>
          <cell r="J53">
            <v>406</v>
          </cell>
          <cell r="K53" t="str">
            <v xml:space="preserve">182 Nguyễn Văn Linh </v>
          </cell>
        </row>
        <row r="54">
          <cell r="B54">
            <v>162357268</v>
          </cell>
          <cell r="C54" t="str">
            <v>Bùi Thị</v>
          </cell>
          <cell r="D54" t="str">
            <v>Hà</v>
          </cell>
          <cell r="E54">
            <v>33405</v>
          </cell>
          <cell r="F54" t="str">
            <v>Quảng Bình</v>
          </cell>
          <cell r="G54" t="str">
            <v>K16QTC2</v>
          </cell>
          <cell r="H54" t="str">
            <v>TOEIC</v>
          </cell>
          <cell r="I54">
            <v>41532</v>
          </cell>
          <cell r="J54">
            <v>406</v>
          </cell>
          <cell r="K54" t="str">
            <v xml:space="preserve">182 Nguyễn Văn Linh </v>
          </cell>
        </row>
        <row r="55">
          <cell r="B55">
            <v>168262804</v>
          </cell>
          <cell r="C55" t="str">
            <v>Trịnh Thị Thu</v>
          </cell>
          <cell r="D55" t="str">
            <v>Hà</v>
          </cell>
          <cell r="E55">
            <v>29410</v>
          </cell>
          <cell r="G55" t="str">
            <v>T16YDD</v>
          </cell>
          <cell r="H55" t="str">
            <v>TOEIC</v>
          </cell>
          <cell r="I55">
            <v>41532</v>
          </cell>
          <cell r="J55">
            <v>406</v>
          </cell>
          <cell r="K55" t="str">
            <v xml:space="preserve">182 Nguyễn Văn Linh </v>
          </cell>
        </row>
        <row r="56">
          <cell r="B56">
            <v>168262800</v>
          </cell>
          <cell r="C56" t="str">
            <v xml:space="preserve">Võ Thị </v>
          </cell>
          <cell r="D56" t="str">
            <v>Hà</v>
          </cell>
          <cell r="E56">
            <v>31565</v>
          </cell>
          <cell r="F56" t="str">
            <v>Quảng Trị</v>
          </cell>
          <cell r="G56" t="str">
            <v>T16YDD</v>
          </cell>
          <cell r="H56" t="str">
            <v>TOEIC</v>
          </cell>
          <cell r="I56">
            <v>41532</v>
          </cell>
          <cell r="J56">
            <v>406</v>
          </cell>
          <cell r="K56" t="str">
            <v xml:space="preserve">182 Nguyễn Văn Linh </v>
          </cell>
        </row>
        <row r="57">
          <cell r="B57">
            <v>168262805</v>
          </cell>
          <cell r="C57" t="str">
            <v>Trần Thị</v>
          </cell>
          <cell r="D57" t="str">
            <v>Hà</v>
          </cell>
          <cell r="E57">
            <v>25808</v>
          </cell>
          <cell r="F57" t="str">
            <v>Đà Nẵng</v>
          </cell>
          <cell r="G57" t="str">
            <v>T16YDD</v>
          </cell>
          <cell r="H57" t="str">
            <v>TOEIC</v>
          </cell>
          <cell r="I57">
            <v>41532</v>
          </cell>
          <cell r="J57">
            <v>406</v>
          </cell>
          <cell r="K57" t="str">
            <v xml:space="preserve">182 Nguyễn Văn Linh </v>
          </cell>
        </row>
        <row r="58">
          <cell r="B58">
            <v>168262801</v>
          </cell>
          <cell r="C58" t="str">
            <v>Nguyễn Trọng Ngân</v>
          </cell>
          <cell r="D58" t="str">
            <v>Hà</v>
          </cell>
          <cell r="E58">
            <v>28214</v>
          </cell>
          <cell r="F58" t="str">
            <v>Đà Nẵng</v>
          </cell>
          <cell r="G58" t="str">
            <v>T16YDD</v>
          </cell>
          <cell r="H58" t="str">
            <v>TOEIC</v>
          </cell>
          <cell r="I58">
            <v>41532</v>
          </cell>
          <cell r="J58">
            <v>406</v>
          </cell>
          <cell r="K58" t="str">
            <v xml:space="preserve">182 Nguyễn Văn Linh </v>
          </cell>
        </row>
        <row r="59">
          <cell r="B59">
            <v>1826217618</v>
          </cell>
          <cell r="C59" t="str">
            <v>Nguyễn Thị</v>
          </cell>
          <cell r="D59" t="str">
            <v>Hạnh</v>
          </cell>
          <cell r="E59">
            <v>33304</v>
          </cell>
          <cell r="F59" t="str">
            <v>Quảng Nam</v>
          </cell>
          <cell r="G59" t="str">
            <v>D18QTHB3</v>
          </cell>
          <cell r="H59" t="str">
            <v>TOEIC</v>
          </cell>
          <cell r="I59">
            <v>41532</v>
          </cell>
          <cell r="J59">
            <v>406</v>
          </cell>
          <cell r="K59" t="str">
            <v xml:space="preserve">182 Nguyễn Văn Linh </v>
          </cell>
        </row>
        <row r="60">
          <cell r="B60">
            <v>162314568</v>
          </cell>
          <cell r="C60" t="str">
            <v>Phan Thị Mỹ</v>
          </cell>
          <cell r="D60" t="str">
            <v>Hạnh</v>
          </cell>
          <cell r="E60">
            <v>33958</v>
          </cell>
          <cell r="F60" t="str">
            <v>Quảng Bình</v>
          </cell>
          <cell r="G60" t="str">
            <v>K16KKT1</v>
          </cell>
          <cell r="H60" t="str">
            <v>TOEIC</v>
          </cell>
          <cell r="I60">
            <v>41532</v>
          </cell>
          <cell r="J60">
            <v>406</v>
          </cell>
          <cell r="K60" t="str">
            <v xml:space="preserve">182 Nguyễn Văn Linh </v>
          </cell>
        </row>
        <row r="61">
          <cell r="B61">
            <v>162314570</v>
          </cell>
          <cell r="C61" t="str">
            <v>Trần Thị Bích</v>
          </cell>
          <cell r="D61" t="str">
            <v>Hạnh</v>
          </cell>
          <cell r="E61">
            <v>33874</v>
          </cell>
          <cell r="F61" t="str">
            <v>Quảng Nam</v>
          </cell>
          <cell r="G61" t="str">
            <v>K16KKT1</v>
          </cell>
          <cell r="H61" t="str">
            <v>TOEIC</v>
          </cell>
          <cell r="I61">
            <v>41532</v>
          </cell>
          <cell r="J61">
            <v>406</v>
          </cell>
          <cell r="K61" t="str">
            <v xml:space="preserve">182 Nguyễn Văn Linh </v>
          </cell>
        </row>
        <row r="62">
          <cell r="B62">
            <v>168262809</v>
          </cell>
          <cell r="C62" t="str">
            <v>Bùi Thị</v>
          </cell>
          <cell r="D62" t="str">
            <v>Hạnh</v>
          </cell>
          <cell r="E62">
            <v>27851</v>
          </cell>
          <cell r="F62" t="str">
            <v>Hà Nam</v>
          </cell>
          <cell r="G62" t="str">
            <v>T16YDD</v>
          </cell>
          <cell r="H62" t="str">
            <v>TOEIC</v>
          </cell>
          <cell r="I62">
            <v>41532</v>
          </cell>
          <cell r="J62">
            <v>406</v>
          </cell>
          <cell r="K62" t="str">
            <v xml:space="preserve">182 Nguyễn Văn Linh </v>
          </cell>
        </row>
        <row r="63">
          <cell r="B63">
            <v>162324822</v>
          </cell>
          <cell r="C63" t="str">
            <v>Phan Thị</v>
          </cell>
          <cell r="D63" t="str">
            <v>Hảo</v>
          </cell>
          <cell r="E63">
            <v>33520</v>
          </cell>
          <cell r="F63" t="str">
            <v>Quảng Bình</v>
          </cell>
          <cell r="G63" t="str">
            <v>K16KKT</v>
          </cell>
          <cell r="H63" t="str">
            <v>TOEIC</v>
          </cell>
          <cell r="I63">
            <v>41532</v>
          </cell>
          <cell r="J63">
            <v>406</v>
          </cell>
          <cell r="K63" t="str">
            <v xml:space="preserve">182 Nguyễn Văn Linh </v>
          </cell>
        </row>
        <row r="64">
          <cell r="B64">
            <v>162314573</v>
          </cell>
          <cell r="C64" t="str">
            <v>Võ Văn</v>
          </cell>
          <cell r="D64" t="str">
            <v>Hảo</v>
          </cell>
          <cell r="E64">
            <v>33794</v>
          </cell>
          <cell r="F64" t="str">
            <v>Quảng Nam</v>
          </cell>
          <cell r="G64" t="str">
            <v>K16KKT5</v>
          </cell>
          <cell r="H64" t="str">
            <v>TOEIC</v>
          </cell>
          <cell r="I64">
            <v>41532</v>
          </cell>
          <cell r="J64">
            <v>406</v>
          </cell>
          <cell r="K64" t="str">
            <v xml:space="preserve">182 Nguyễn Văn Linh </v>
          </cell>
        </row>
        <row r="65">
          <cell r="B65">
            <v>1826257965</v>
          </cell>
          <cell r="C65" t="str">
            <v>Doãn Thị</v>
          </cell>
          <cell r="D65" t="str">
            <v>Hằng</v>
          </cell>
          <cell r="E65">
            <v>33399</v>
          </cell>
          <cell r="F65" t="str">
            <v>Quảng Bình</v>
          </cell>
          <cell r="G65" t="str">
            <v>D18KKTB3</v>
          </cell>
          <cell r="H65" t="str">
            <v>TOEIC</v>
          </cell>
          <cell r="I65">
            <v>41532</v>
          </cell>
          <cell r="J65">
            <v>406</v>
          </cell>
          <cell r="K65" t="str">
            <v xml:space="preserve">182 Nguyễn Văn Linh </v>
          </cell>
        </row>
        <row r="66">
          <cell r="B66">
            <v>1826247773</v>
          </cell>
          <cell r="C66" t="str">
            <v>Trần Thu</v>
          </cell>
          <cell r="D66" t="str">
            <v>Hằng</v>
          </cell>
          <cell r="E66">
            <v>33166</v>
          </cell>
          <cell r="F66" t="str">
            <v>Quảng Nam</v>
          </cell>
          <cell r="G66" t="str">
            <v>D18QNHB3</v>
          </cell>
          <cell r="H66" t="str">
            <v>TOEIC</v>
          </cell>
          <cell r="I66">
            <v>41532</v>
          </cell>
          <cell r="J66">
            <v>406</v>
          </cell>
          <cell r="K66" t="str">
            <v xml:space="preserve">182 Nguyễn Văn Linh </v>
          </cell>
        </row>
        <row r="67">
          <cell r="B67">
            <v>162314565</v>
          </cell>
          <cell r="C67" t="str">
            <v>Lê Thị Thanh</v>
          </cell>
          <cell r="D67" t="str">
            <v>Hằng</v>
          </cell>
          <cell r="E67">
            <v>33815</v>
          </cell>
          <cell r="F67" t="str">
            <v>Quảng Bình</v>
          </cell>
          <cell r="G67" t="str">
            <v>K16KKT1</v>
          </cell>
          <cell r="H67" t="str">
            <v>TOEIC</v>
          </cell>
          <cell r="I67">
            <v>41532</v>
          </cell>
          <cell r="J67">
            <v>406</v>
          </cell>
          <cell r="K67" t="str">
            <v xml:space="preserve">182 Nguyễn Văn Linh </v>
          </cell>
        </row>
        <row r="68">
          <cell r="B68">
            <v>162527270</v>
          </cell>
          <cell r="C68" t="str">
            <v>Dương Thị Lệ</v>
          </cell>
          <cell r="D68" t="str">
            <v>Hằng</v>
          </cell>
          <cell r="E68">
            <v>33879</v>
          </cell>
          <cell r="F68" t="str">
            <v>Quảng Bình</v>
          </cell>
          <cell r="G68" t="str">
            <v>K16QNH</v>
          </cell>
          <cell r="H68" t="str">
            <v>TOEIC</v>
          </cell>
          <cell r="I68">
            <v>41532</v>
          </cell>
          <cell r="J68">
            <v>406</v>
          </cell>
          <cell r="K68" t="str">
            <v xml:space="preserve">182 Nguyễn Văn Linh </v>
          </cell>
        </row>
        <row r="69">
          <cell r="B69">
            <v>162524178</v>
          </cell>
          <cell r="C69" t="str">
            <v>Ngô Thị</v>
          </cell>
          <cell r="D69" t="str">
            <v>Hằng</v>
          </cell>
          <cell r="E69">
            <v>33800</v>
          </cell>
          <cell r="F69" t="str">
            <v>Quảng Trị</v>
          </cell>
          <cell r="G69" t="str">
            <v>K16QNH6</v>
          </cell>
          <cell r="H69" t="str">
            <v>TOEIC</v>
          </cell>
          <cell r="I69">
            <v>41532</v>
          </cell>
          <cell r="J69">
            <v>406</v>
          </cell>
          <cell r="K69" t="str">
            <v xml:space="preserve">182 Nguyễn Văn Linh </v>
          </cell>
        </row>
        <row r="70">
          <cell r="B70">
            <v>162143112</v>
          </cell>
          <cell r="C70" t="str">
            <v>Nguyễn Thị</v>
          </cell>
          <cell r="D70" t="str">
            <v>Hằng</v>
          </cell>
          <cell r="E70">
            <v>33912</v>
          </cell>
          <cell r="F70" t="str">
            <v>Quảng Trị</v>
          </cell>
          <cell r="G70" t="str">
            <v>K16TTT</v>
          </cell>
          <cell r="H70" t="str">
            <v>TOEIC</v>
          </cell>
          <cell r="I70">
            <v>41532</v>
          </cell>
          <cell r="J70">
            <v>406</v>
          </cell>
          <cell r="K70" t="str">
            <v xml:space="preserve">182 Nguyễn Văn Linh </v>
          </cell>
        </row>
        <row r="71">
          <cell r="B71">
            <v>179333655</v>
          </cell>
          <cell r="C71" t="str">
            <v>Ngô Thị Ngọc</v>
          </cell>
          <cell r="D71" t="str">
            <v>Hân</v>
          </cell>
          <cell r="E71">
            <v>33061</v>
          </cell>
          <cell r="F71" t="str">
            <v>Đà Nẵng</v>
          </cell>
          <cell r="G71" t="str">
            <v>D17QTHB2</v>
          </cell>
          <cell r="H71" t="str">
            <v>TOEIC</v>
          </cell>
          <cell r="I71">
            <v>41532</v>
          </cell>
          <cell r="J71">
            <v>406</v>
          </cell>
          <cell r="K71" t="str">
            <v xml:space="preserve">182 Nguyễn Văn Linh </v>
          </cell>
        </row>
        <row r="72">
          <cell r="B72">
            <v>162333715</v>
          </cell>
          <cell r="C72" t="str">
            <v>Nguyễn Sỹ</v>
          </cell>
          <cell r="D72" t="str">
            <v>Hân</v>
          </cell>
          <cell r="E72">
            <v>33962</v>
          </cell>
          <cell r="F72" t="str">
            <v>Quảng Trị</v>
          </cell>
          <cell r="G72" t="str">
            <v>K16QTH3</v>
          </cell>
          <cell r="H72" t="str">
            <v>TOEIC</v>
          </cell>
          <cell r="I72">
            <v>41532</v>
          </cell>
          <cell r="J72">
            <v>407</v>
          </cell>
          <cell r="K72" t="str">
            <v xml:space="preserve">182 Nguyễn Văn Linh </v>
          </cell>
        </row>
        <row r="73">
          <cell r="B73">
            <v>162324829</v>
          </cell>
          <cell r="C73" t="str">
            <v>Lê Mai</v>
          </cell>
          <cell r="D73" t="str">
            <v>Hiền</v>
          </cell>
          <cell r="E73">
            <v>33608</v>
          </cell>
          <cell r="F73" t="str">
            <v>Quảng Trị</v>
          </cell>
          <cell r="G73" t="str">
            <v>K16KDN2</v>
          </cell>
          <cell r="H73" t="str">
            <v>TOEIC</v>
          </cell>
          <cell r="I73">
            <v>41532</v>
          </cell>
          <cell r="J73">
            <v>407</v>
          </cell>
          <cell r="K73" t="str">
            <v xml:space="preserve">182 Nguyễn Văn Linh </v>
          </cell>
        </row>
        <row r="74">
          <cell r="B74">
            <v>162324826</v>
          </cell>
          <cell r="C74" t="str">
            <v>Nguyễn Thị Thu</v>
          </cell>
          <cell r="D74" t="str">
            <v>Hiền</v>
          </cell>
          <cell r="E74">
            <v>33681</v>
          </cell>
          <cell r="F74" t="str">
            <v>Đà Nẵng</v>
          </cell>
          <cell r="G74" t="str">
            <v>K16KDN3</v>
          </cell>
          <cell r="H74" t="str">
            <v>TOEIC</v>
          </cell>
          <cell r="I74">
            <v>41532</v>
          </cell>
          <cell r="J74">
            <v>407</v>
          </cell>
          <cell r="K74" t="str">
            <v xml:space="preserve">182 Nguyễn Văn Linh </v>
          </cell>
        </row>
        <row r="75">
          <cell r="B75">
            <v>162314576</v>
          </cell>
          <cell r="C75" t="str">
            <v>Phạm Thị</v>
          </cell>
          <cell r="D75" t="str">
            <v>Hiền</v>
          </cell>
          <cell r="E75">
            <v>33723</v>
          </cell>
          <cell r="F75" t="str">
            <v>Quảng Bình</v>
          </cell>
          <cell r="G75" t="str">
            <v>K16KKT3</v>
          </cell>
          <cell r="H75" t="str">
            <v>TOEIC</v>
          </cell>
          <cell r="I75">
            <v>41532</v>
          </cell>
          <cell r="J75">
            <v>407</v>
          </cell>
          <cell r="K75" t="str">
            <v xml:space="preserve">182 Nguyễn Văn Linh </v>
          </cell>
        </row>
        <row r="76">
          <cell r="B76">
            <v>162326785</v>
          </cell>
          <cell r="C76" t="str">
            <v>Trương Thị Thu</v>
          </cell>
          <cell r="D76" t="str">
            <v>Hiền</v>
          </cell>
          <cell r="E76">
            <v>33495</v>
          </cell>
          <cell r="F76" t="str">
            <v>Quảng Bình</v>
          </cell>
          <cell r="G76" t="str">
            <v>K16KKT5</v>
          </cell>
          <cell r="H76" t="str">
            <v>TOEIC</v>
          </cell>
          <cell r="I76">
            <v>41532</v>
          </cell>
          <cell r="J76">
            <v>407</v>
          </cell>
          <cell r="K76" t="str">
            <v xml:space="preserve">182 Nguyễn Văn Linh </v>
          </cell>
        </row>
        <row r="77">
          <cell r="B77">
            <v>162354003</v>
          </cell>
          <cell r="C77" t="str">
            <v>Phạm Thị Phương</v>
          </cell>
          <cell r="D77" t="str">
            <v>Hiền</v>
          </cell>
          <cell r="E77">
            <v>33406</v>
          </cell>
          <cell r="F77" t="str">
            <v>Quảng Nam</v>
          </cell>
          <cell r="G77" t="str">
            <v>K16QTC2</v>
          </cell>
          <cell r="H77" t="str">
            <v>TOEIC</v>
          </cell>
          <cell r="I77">
            <v>41532</v>
          </cell>
          <cell r="J77">
            <v>407</v>
          </cell>
          <cell r="K77" t="str">
            <v xml:space="preserve">182 Nguyễn Văn Linh </v>
          </cell>
        </row>
        <row r="78">
          <cell r="B78">
            <v>162327198</v>
          </cell>
          <cell r="C78" t="str">
            <v>Nguyễn Thị Như</v>
          </cell>
          <cell r="D78" t="str">
            <v>Hiếu</v>
          </cell>
          <cell r="E78">
            <v>33862</v>
          </cell>
          <cell r="F78" t="str">
            <v>Quảng Bình</v>
          </cell>
          <cell r="G78" t="str">
            <v>K16KDN2</v>
          </cell>
          <cell r="H78" t="str">
            <v>TOEIC</v>
          </cell>
          <cell r="I78">
            <v>41532</v>
          </cell>
          <cell r="J78">
            <v>407</v>
          </cell>
          <cell r="K78" t="str">
            <v xml:space="preserve">182 Nguyễn Văn Linh </v>
          </cell>
        </row>
        <row r="79">
          <cell r="B79">
            <v>162314579</v>
          </cell>
          <cell r="C79" t="str">
            <v>Nguyễn Trung</v>
          </cell>
          <cell r="D79" t="str">
            <v>Hiếu</v>
          </cell>
          <cell r="E79">
            <v>33640</v>
          </cell>
          <cell r="F79" t="str">
            <v>Quảng Bình</v>
          </cell>
          <cell r="G79" t="str">
            <v>K16KKT1</v>
          </cell>
          <cell r="H79" t="str">
            <v>TOEIC</v>
          </cell>
          <cell r="I79">
            <v>41532</v>
          </cell>
          <cell r="J79">
            <v>407</v>
          </cell>
          <cell r="K79" t="str">
            <v xml:space="preserve">182 Nguyễn Văn Linh </v>
          </cell>
        </row>
        <row r="80">
          <cell r="B80">
            <v>179322497</v>
          </cell>
          <cell r="C80" t="str">
            <v>Hồ Thị</v>
          </cell>
          <cell r="D80" t="str">
            <v>Hoa</v>
          </cell>
          <cell r="E80">
            <v>32509</v>
          </cell>
          <cell r="F80" t="str">
            <v>ĐăkLăk</v>
          </cell>
          <cell r="G80" t="str">
            <v>D17KDN1</v>
          </cell>
          <cell r="H80" t="str">
            <v>TOEIC</v>
          </cell>
          <cell r="I80">
            <v>41532</v>
          </cell>
          <cell r="J80">
            <v>407</v>
          </cell>
          <cell r="K80" t="str">
            <v xml:space="preserve">182 Nguyễn Văn Linh </v>
          </cell>
        </row>
        <row r="81">
          <cell r="B81">
            <v>162324831</v>
          </cell>
          <cell r="C81" t="str">
            <v>Nguyễn Thị</v>
          </cell>
          <cell r="D81" t="str">
            <v>Hoa</v>
          </cell>
          <cell r="E81">
            <v>33715</v>
          </cell>
          <cell r="F81" t="str">
            <v>Quảng Bình</v>
          </cell>
          <cell r="G81" t="str">
            <v>K16KDN1</v>
          </cell>
          <cell r="H81" t="str">
            <v>TOEIC</v>
          </cell>
          <cell r="I81">
            <v>41532</v>
          </cell>
          <cell r="J81">
            <v>407</v>
          </cell>
          <cell r="K81" t="str">
            <v xml:space="preserve">182 Nguyễn Văn Linh </v>
          </cell>
        </row>
        <row r="82">
          <cell r="B82">
            <v>162324832</v>
          </cell>
          <cell r="C82" t="str">
            <v>Hồ Thị</v>
          </cell>
          <cell r="D82" t="str">
            <v>Hoa</v>
          </cell>
          <cell r="E82">
            <v>33618</v>
          </cell>
          <cell r="F82" t="str">
            <v>Nghệ An</v>
          </cell>
          <cell r="G82" t="str">
            <v>K16KDN3</v>
          </cell>
          <cell r="H82" t="str">
            <v>TOEIC</v>
          </cell>
          <cell r="I82">
            <v>41532</v>
          </cell>
          <cell r="J82">
            <v>407</v>
          </cell>
          <cell r="K82" t="str">
            <v xml:space="preserve">182 Nguyễn Văn Linh </v>
          </cell>
        </row>
        <row r="83">
          <cell r="B83">
            <v>162524200</v>
          </cell>
          <cell r="C83" t="str">
            <v>Nguyễn Thị</v>
          </cell>
          <cell r="D83" t="str">
            <v>Hoa</v>
          </cell>
          <cell r="E83">
            <v>33800</v>
          </cell>
          <cell r="F83" t="str">
            <v>Quảng Nam</v>
          </cell>
          <cell r="G83" t="str">
            <v>K16QNH6</v>
          </cell>
          <cell r="H83" t="str">
            <v>TOEIC</v>
          </cell>
          <cell r="I83">
            <v>41532</v>
          </cell>
          <cell r="J83">
            <v>407</v>
          </cell>
          <cell r="K83" t="str">
            <v xml:space="preserve">182 Nguyễn Văn Linh </v>
          </cell>
        </row>
        <row r="84">
          <cell r="B84">
            <v>162324833</v>
          </cell>
          <cell r="C84" t="str">
            <v>Lý Thị Thu</v>
          </cell>
          <cell r="D84" t="str">
            <v>Hòa</v>
          </cell>
          <cell r="E84">
            <v>33685</v>
          </cell>
          <cell r="F84" t="str">
            <v>Quảng Nam</v>
          </cell>
          <cell r="G84" t="str">
            <v>K16KDN2</v>
          </cell>
          <cell r="H84" t="str">
            <v>TOEIC</v>
          </cell>
          <cell r="I84">
            <v>41532</v>
          </cell>
          <cell r="J84">
            <v>407</v>
          </cell>
          <cell r="K84" t="str">
            <v xml:space="preserve">182 Nguyễn Văn Linh </v>
          </cell>
        </row>
        <row r="85">
          <cell r="B85">
            <v>162326547</v>
          </cell>
          <cell r="C85" t="str">
            <v>Hoàng Tú</v>
          </cell>
          <cell r="D85" t="str">
            <v>Hoài</v>
          </cell>
          <cell r="E85">
            <v>33910</v>
          </cell>
          <cell r="F85" t="str">
            <v>Quảng Trị</v>
          </cell>
          <cell r="G85" t="str">
            <v>K16KDN3</v>
          </cell>
          <cell r="H85" t="str">
            <v>TOEIC</v>
          </cell>
          <cell r="I85">
            <v>41532</v>
          </cell>
          <cell r="J85">
            <v>407</v>
          </cell>
          <cell r="K85" t="str">
            <v xml:space="preserve">182 Nguyễn Văn Linh </v>
          </cell>
        </row>
        <row r="86">
          <cell r="B86">
            <v>162314583</v>
          </cell>
          <cell r="C86" t="str">
            <v>Hoàng Thị</v>
          </cell>
          <cell r="D86" t="str">
            <v>Hoài</v>
          </cell>
          <cell r="E86">
            <v>33788</v>
          </cell>
          <cell r="F86" t="str">
            <v>Quảng Bình</v>
          </cell>
          <cell r="G86" t="str">
            <v>K16KKT1</v>
          </cell>
          <cell r="H86" t="str">
            <v>TOEIC</v>
          </cell>
          <cell r="I86">
            <v>41532</v>
          </cell>
          <cell r="J86">
            <v>407</v>
          </cell>
          <cell r="K86" t="str">
            <v xml:space="preserve">182 Nguyễn Văn Linh </v>
          </cell>
        </row>
        <row r="87">
          <cell r="B87">
            <v>179113481</v>
          </cell>
          <cell r="C87" t="str">
            <v>Trần Vũ</v>
          </cell>
          <cell r="D87" t="str">
            <v>Hoàn</v>
          </cell>
          <cell r="E87">
            <v>32851</v>
          </cell>
          <cell r="F87" t="str">
            <v>Quảng Bình</v>
          </cell>
          <cell r="G87" t="str">
            <v>D17TMTB</v>
          </cell>
          <cell r="H87" t="str">
            <v>TOEIC</v>
          </cell>
          <cell r="I87">
            <v>41532</v>
          </cell>
          <cell r="J87">
            <v>407</v>
          </cell>
          <cell r="K87" t="str">
            <v xml:space="preserve">182 Nguyễn Văn Linh </v>
          </cell>
        </row>
        <row r="88">
          <cell r="B88">
            <v>162333721</v>
          </cell>
          <cell r="C88" t="str">
            <v>Võ Thái</v>
          </cell>
          <cell r="D88" t="str">
            <v>Hoàn</v>
          </cell>
          <cell r="E88">
            <v>33589</v>
          </cell>
          <cell r="F88" t="str">
            <v>Quảng Bình</v>
          </cell>
          <cell r="G88" t="str">
            <v>K16QTH3</v>
          </cell>
          <cell r="H88" t="str">
            <v>TOEIC</v>
          </cell>
          <cell r="I88">
            <v>41532</v>
          </cell>
          <cell r="J88">
            <v>407</v>
          </cell>
          <cell r="K88" t="str">
            <v xml:space="preserve">182 Nguyễn Văn Linh </v>
          </cell>
        </row>
        <row r="89">
          <cell r="B89">
            <v>179113470</v>
          </cell>
          <cell r="C89" t="str">
            <v>Nguyễn Duy</v>
          </cell>
          <cell r="D89" t="str">
            <v>Hoàng</v>
          </cell>
          <cell r="E89">
            <v>32983</v>
          </cell>
          <cell r="F89" t="str">
            <v>Quảng Bình</v>
          </cell>
          <cell r="G89" t="str">
            <v>D17TMTB</v>
          </cell>
          <cell r="H89" t="str">
            <v>TOEIC</v>
          </cell>
          <cell r="I89">
            <v>41532</v>
          </cell>
          <cell r="J89">
            <v>407</v>
          </cell>
          <cell r="K89" t="str">
            <v xml:space="preserve">182 Nguyễn Văn Linh </v>
          </cell>
        </row>
        <row r="90">
          <cell r="B90">
            <v>152315593</v>
          </cell>
          <cell r="C90" t="str">
            <v>Dương Tấn</v>
          </cell>
          <cell r="D90" t="str">
            <v>Hoàng</v>
          </cell>
          <cell r="E90">
            <v>32996</v>
          </cell>
          <cell r="F90" t="str">
            <v>Quảng Nam</v>
          </cell>
          <cell r="G90" t="str">
            <v>K15KKT1</v>
          </cell>
          <cell r="H90" t="str">
            <v>TOEIC</v>
          </cell>
          <cell r="I90">
            <v>41532</v>
          </cell>
          <cell r="J90">
            <v>407</v>
          </cell>
          <cell r="K90" t="str">
            <v xml:space="preserve">182 Nguyễn Văn Linh </v>
          </cell>
        </row>
        <row r="91">
          <cell r="B91">
            <v>162526945</v>
          </cell>
          <cell r="C91" t="str">
            <v>Nguyễn Ngọc</v>
          </cell>
          <cell r="D91" t="str">
            <v>Hoàng</v>
          </cell>
          <cell r="E91">
            <v>33960</v>
          </cell>
          <cell r="F91" t="str">
            <v>Quảng Nam</v>
          </cell>
          <cell r="G91" t="str">
            <v>K16QNH6</v>
          </cell>
          <cell r="H91" t="str">
            <v>TOEIC</v>
          </cell>
          <cell r="I91">
            <v>41532</v>
          </cell>
          <cell r="J91">
            <v>407</v>
          </cell>
          <cell r="K91" t="str">
            <v xml:space="preserve">182 Nguyễn Văn Linh </v>
          </cell>
        </row>
        <row r="92">
          <cell r="B92">
            <v>162357101</v>
          </cell>
          <cell r="C92" t="str">
            <v xml:space="preserve">Lê Thị Kim </v>
          </cell>
          <cell r="D92" t="str">
            <v>Hoàng</v>
          </cell>
          <cell r="E92">
            <v>33846</v>
          </cell>
          <cell r="F92" t="str">
            <v>Đà Nẵng</v>
          </cell>
          <cell r="G92" t="str">
            <v>K16QTC2</v>
          </cell>
          <cell r="H92" t="str">
            <v>TOEIC</v>
          </cell>
          <cell r="I92">
            <v>41532</v>
          </cell>
          <cell r="J92">
            <v>407</v>
          </cell>
          <cell r="K92" t="str">
            <v xml:space="preserve">182 Nguyễn Văn Linh </v>
          </cell>
        </row>
        <row r="93">
          <cell r="B93">
            <v>162143115</v>
          </cell>
          <cell r="C93" t="str">
            <v>Nguyễn Thanh</v>
          </cell>
          <cell r="D93" t="str">
            <v>Hoàng</v>
          </cell>
          <cell r="E93">
            <v>33456</v>
          </cell>
          <cell r="F93" t="str">
            <v>Huế</v>
          </cell>
          <cell r="G93" t="str">
            <v>K16TTT</v>
          </cell>
          <cell r="H93" t="str">
            <v>TOEIC</v>
          </cell>
          <cell r="I93">
            <v>41532</v>
          </cell>
          <cell r="J93">
            <v>407</v>
          </cell>
          <cell r="K93" t="str">
            <v xml:space="preserve">182 Nguyễn Văn Linh </v>
          </cell>
        </row>
        <row r="94">
          <cell r="B94">
            <v>162143116</v>
          </cell>
          <cell r="C94" t="str">
            <v>Phạm Văn</v>
          </cell>
          <cell r="D94" t="str">
            <v>Hoàng</v>
          </cell>
          <cell r="E94">
            <v>33789</v>
          </cell>
          <cell r="F94" t="str">
            <v>Quảng Bình</v>
          </cell>
          <cell r="G94" t="str">
            <v>K16TTT</v>
          </cell>
          <cell r="H94" t="str">
            <v>TOEIC</v>
          </cell>
          <cell r="I94">
            <v>41532</v>
          </cell>
          <cell r="J94">
            <v>408</v>
          </cell>
          <cell r="K94" t="str">
            <v xml:space="preserve">182 Nguyễn Văn Linh </v>
          </cell>
        </row>
        <row r="95">
          <cell r="B95">
            <v>179113445</v>
          </cell>
          <cell r="C95" t="str">
            <v xml:space="preserve">Nguyễn Thị </v>
          </cell>
          <cell r="D95" t="str">
            <v>Hồng</v>
          </cell>
          <cell r="E95">
            <v>33094</v>
          </cell>
          <cell r="F95" t="str">
            <v>Hải Dương</v>
          </cell>
          <cell r="G95" t="str">
            <v>D17TMTB</v>
          </cell>
          <cell r="H95" t="str">
            <v>TOEIC</v>
          </cell>
          <cell r="I95">
            <v>41532</v>
          </cell>
          <cell r="J95">
            <v>408</v>
          </cell>
          <cell r="K95" t="str">
            <v xml:space="preserve">182 Nguyễn Văn Linh </v>
          </cell>
        </row>
        <row r="96">
          <cell r="B96">
            <v>152523831</v>
          </cell>
          <cell r="C96" t="str">
            <v xml:space="preserve">Phan Thị </v>
          </cell>
          <cell r="D96" t="str">
            <v>Hồng</v>
          </cell>
          <cell r="E96">
            <v>32813</v>
          </cell>
          <cell r="F96" t="str">
            <v>Nghệ An</v>
          </cell>
          <cell r="G96" t="str">
            <v>K15QNH</v>
          </cell>
          <cell r="H96" t="str">
            <v>TOEIC</v>
          </cell>
          <cell r="I96">
            <v>41532</v>
          </cell>
          <cell r="J96">
            <v>408</v>
          </cell>
          <cell r="K96" t="str">
            <v xml:space="preserve">182 Nguyễn Văn Linh </v>
          </cell>
        </row>
        <row r="97">
          <cell r="B97">
            <v>162314585</v>
          </cell>
          <cell r="C97" t="str">
            <v>Phan Thị Ánh</v>
          </cell>
          <cell r="D97" t="str">
            <v>Hồng</v>
          </cell>
          <cell r="E97">
            <v>33531</v>
          </cell>
          <cell r="F97" t="str">
            <v>Quảng Bình</v>
          </cell>
          <cell r="G97" t="str">
            <v>K16KKT1</v>
          </cell>
          <cell r="H97" t="str">
            <v>TOEIC</v>
          </cell>
          <cell r="I97">
            <v>41532</v>
          </cell>
          <cell r="J97">
            <v>408</v>
          </cell>
          <cell r="K97" t="str">
            <v xml:space="preserve">182 Nguyễn Văn Linh </v>
          </cell>
        </row>
        <row r="98">
          <cell r="B98">
            <v>162347182</v>
          </cell>
          <cell r="C98" t="str">
            <v>Phạm Thị</v>
          </cell>
          <cell r="D98" t="str">
            <v>Hồng</v>
          </cell>
          <cell r="E98">
            <v>33839</v>
          </cell>
          <cell r="F98" t="str">
            <v>Gia Lai</v>
          </cell>
          <cell r="G98" t="str">
            <v>K16QTM</v>
          </cell>
          <cell r="H98" t="str">
            <v>TOEIC</v>
          </cell>
          <cell r="I98">
            <v>41532</v>
          </cell>
          <cell r="J98">
            <v>408</v>
          </cell>
          <cell r="K98" t="str">
            <v xml:space="preserve">182 Nguyễn Văn Linh </v>
          </cell>
        </row>
        <row r="99">
          <cell r="B99">
            <v>162314586</v>
          </cell>
          <cell r="C99" t="str">
            <v>Lê Thị Minh</v>
          </cell>
          <cell r="D99" t="str">
            <v>Huệ</v>
          </cell>
          <cell r="E99">
            <v>33685</v>
          </cell>
          <cell r="F99" t="str">
            <v>Quảng Nam</v>
          </cell>
          <cell r="G99" t="str">
            <v>K16KKT6</v>
          </cell>
          <cell r="H99" t="str">
            <v>TOEIC</v>
          </cell>
          <cell r="I99">
            <v>41532</v>
          </cell>
          <cell r="J99">
            <v>408</v>
          </cell>
          <cell r="K99" t="str">
            <v xml:space="preserve">182 Nguyễn Văn Linh </v>
          </cell>
        </row>
        <row r="100">
          <cell r="B100">
            <v>162354010</v>
          </cell>
          <cell r="C100" t="str">
            <v>Nguyễn Thị Mai</v>
          </cell>
          <cell r="D100" t="str">
            <v>Huệ</v>
          </cell>
          <cell r="E100">
            <v>33682</v>
          </cell>
          <cell r="F100" t="str">
            <v>Đà Nẵng</v>
          </cell>
          <cell r="G100" t="str">
            <v>K16QTC3</v>
          </cell>
          <cell r="H100" t="str">
            <v>TOEIC</v>
          </cell>
          <cell r="I100">
            <v>41532</v>
          </cell>
          <cell r="J100">
            <v>408</v>
          </cell>
          <cell r="K100" t="str">
            <v xml:space="preserve">182 Nguyễn Văn Linh </v>
          </cell>
        </row>
        <row r="101">
          <cell r="B101">
            <v>169212438</v>
          </cell>
          <cell r="C101" t="str">
            <v>Lê Xuân</v>
          </cell>
          <cell r="D101" t="str">
            <v>Hùng</v>
          </cell>
          <cell r="E101">
            <v>31868</v>
          </cell>
          <cell r="F101" t="str">
            <v>Quảng Bình</v>
          </cell>
          <cell r="G101" t="str">
            <v>D16XDDB</v>
          </cell>
          <cell r="H101" t="str">
            <v>TOEIC</v>
          </cell>
          <cell r="I101">
            <v>41532</v>
          </cell>
          <cell r="J101">
            <v>408</v>
          </cell>
          <cell r="K101" t="str">
            <v xml:space="preserve">182 Nguyễn Văn Linh </v>
          </cell>
        </row>
        <row r="102">
          <cell r="B102">
            <v>152314061</v>
          </cell>
          <cell r="C102" t="str">
            <v>Trần Minh</v>
          </cell>
          <cell r="D102" t="str">
            <v>Hùng</v>
          </cell>
          <cell r="E102">
            <v>33409</v>
          </cell>
          <cell r="F102" t="str">
            <v>Quảng Trị</v>
          </cell>
          <cell r="G102" t="str">
            <v>K16KKT</v>
          </cell>
          <cell r="H102" t="str">
            <v>TOEIC</v>
          </cell>
          <cell r="I102">
            <v>41532</v>
          </cell>
          <cell r="J102">
            <v>408</v>
          </cell>
          <cell r="K102" t="str">
            <v xml:space="preserve">182 Nguyễn Văn Linh </v>
          </cell>
        </row>
        <row r="103">
          <cell r="B103">
            <v>162314588</v>
          </cell>
          <cell r="C103" t="str">
            <v>Nguyễn Đình</v>
          </cell>
          <cell r="D103" t="str">
            <v>Hùng</v>
          </cell>
          <cell r="E103">
            <v>33647</v>
          </cell>
          <cell r="F103" t="str">
            <v>Hà Tĩnh</v>
          </cell>
          <cell r="G103" t="str">
            <v>K16KKT5</v>
          </cell>
          <cell r="H103" t="str">
            <v>TOEIC</v>
          </cell>
          <cell r="I103">
            <v>41532</v>
          </cell>
          <cell r="J103">
            <v>408</v>
          </cell>
          <cell r="K103" t="str">
            <v xml:space="preserve">182 Nguyễn Văn Linh </v>
          </cell>
        </row>
        <row r="104">
          <cell r="B104">
            <v>1827247830</v>
          </cell>
          <cell r="C104" t="str">
            <v>Nguyễn Tấn</v>
          </cell>
          <cell r="D104" t="str">
            <v>Huy</v>
          </cell>
          <cell r="E104">
            <v>32661</v>
          </cell>
          <cell r="F104" t="str">
            <v>ĐăkLăk</v>
          </cell>
          <cell r="G104" t="str">
            <v>D18QNHB3</v>
          </cell>
          <cell r="H104" t="str">
            <v>TOEIC</v>
          </cell>
          <cell r="I104">
            <v>41532</v>
          </cell>
          <cell r="J104">
            <v>408</v>
          </cell>
          <cell r="K104" t="str">
            <v xml:space="preserve">182 Nguyễn Văn Linh </v>
          </cell>
        </row>
        <row r="105">
          <cell r="B105">
            <v>162314599</v>
          </cell>
          <cell r="C105" t="str">
            <v>Hoàng Thị Thanh</v>
          </cell>
          <cell r="D105" t="str">
            <v>Huyền</v>
          </cell>
          <cell r="E105">
            <v>33642</v>
          </cell>
          <cell r="F105" t="str">
            <v>Quảng Nam</v>
          </cell>
          <cell r="G105" t="str">
            <v>K16KKT</v>
          </cell>
          <cell r="H105" t="str">
            <v>TOEIC</v>
          </cell>
          <cell r="I105">
            <v>41532</v>
          </cell>
          <cell r="J105">
            <v>408</v>
          </cell>
          <cell r="K105" t="str">
            <v xml:space="preserve">182 Nguyễn Văn Linh </v>
          </cell>
        </row>
        <row r="106">
          <cell r="B106">
            <v>162524219</v>
          </cell>
          <cell r="C106" t="str">
            <v>Bùi Thị Lệ</v>
          </cell>
          <cell r="D106" t="str">
            <v>Huyền</v>
          </cell>
          <cell r="E106">
            <v>33835</v>
          </cell>
          <cell r="F106" t="str">
            <v>Bình Định</v>
          </cell>
          <cell r="G106" t="str">
            <v>K16QNH4</v>
          </cell>
          <cell r="H106" t="str">
            <v>TOEIC</v>
          </cell>
          <cell r="I106">
            <v>41532</v>
          </cell>
          <cell r="J106">
            <v>408</v>
          </cell>
          <cell r="K106" t="str">
            <v xml:space="preserve">182 Nguyễn Văn Linh </v>
          </cell>
        </row>
        <row r="107">
          <cell r="B107">
            <v>162526533</v>
          </cell>
          <cell r="C107" t="str">
            <v>Trương Thị Ngọc</v>
          </cell>
          <cell r="D107" t="str">
            <v>Huyền</v>
          </cell>
          <cell r="E107">
            <v>33749</v>
          </cell>
          <cell r="F107" t="str">
            <v>Quảng Bình</v>
          </cell>
          <cell r="G107" t="str">
            <v>K16QNH6</v>
          </cell>
          <cell r="H107" t="str">
            <v>TOEIC</v>
          </cell>
          <cell r="I107">
            <v>41532</v>
          </cell>
          <cell r="J107">
            <v>408</v>
          </cell>
          <cell r="K107" t="str">
            <v xml:space="preserve">182 Nguyễn Văn Linh </v>
          </cell>
        </row>
        <row r="108">
          <cell r="B108">
            <v>162354013</v>
          </cell>
          <cell r="C108" t="str">
            <v>Lê Thị</v>
          </cell>
          <cell r="D108" t="str">
            <v>Huyền</v>
          </cell>
          <cell r="E108">
            <v>33762</v>
          </cell>
          <cell r="F108" t="str">
            <v>Quảng Bình</v>
          </cell>
          <cell r="G108" t="str">
            <v>K16QTC2</v>
          </cell>
          <cell r="H108" t="str">
            <v>TOEIC</v>
          </cell>
          <cell r="I108">
            <v>41532</v>
          </cell>
          <cell r="J108">
            <v>408</v>
          </cell>
          <cell r="K108" t="str">
            <v xml:space="preserve">182 Nguyễn Văn Linh </v>
          </cell>
        </row>
        <row r="109">
          <cell r="B109">
            <v>171325964</v>
          </cell>
          <cell r="C109" t="str">
            <v>Phạm Thị Khánh</v>
          </cell>
          <cell r="D109" t="str">
            <v>Huyền</v>
          </cell>
          <cell r="E109">
            <v>33331</v>
          </cell>
          <cell r="F109" t="str">
            <v>Đà Nẵng</v>
          </cell>
          <cell r="G109" t="str">
            <v>K17KCD2</v>
          </cell>
          <cell r="H109" t="str">
            <v>TOEIC</v>
          </cell>
          <cell r="I109">
            <v>41532</v>
          </cell>
          <cell r="J109">
            <v>408</v>
          </cell>
          <cell r="K109" t="str">
            <v xml:space="preserve">182 Nguyễn Văn Linh </v>
          </cell>
        </row>
        <row r="110">
          <cell r="B110">
            <v>162324840</v>
          </cell>
          <cell r="C110" t="str">
            <v>Nguyễn Xuân</v>
          </cell>
          <cell r="D110" t="str">
            <v>Hưng</v>
          </cell>
          <cell r="E110">
            <v>32872</v>
          </cell>
          <cell r="F110" t="str">
            <v>Đà Nẵng</v>
          </cell>
          <cell r="G110" t="str">
            <v>K16KDN1</v>
          </cell>
          <cell r="H110" t="str">
            <v>TOEIC</v>
          </cell>
          <cell r="I110">
            <v>41532</v>
          </cell>
          <cell r="J110">
            <v>408</v>
          </cell>
          <cell r="K110" t="str">
            <v xml:space="preserve">182 Nguyễn Văn Linh </v>
          </cell>
        </row>
        <row r="111">
          <cell r="B111">
            <v>168262819</v>
          </cell>
          <cell r="C111" t="str">
            <v>Phạm Thị</v>
          </cell>
          <cell r="D111" t="str">
            <v>Hưng</v>
          </cell>
          <cell r="E111">
            <v>31529</v>
          </cell>
          <cell r="G111" t="str">
            <v>T16YDD</v>
          </cell>
          <cell r="H111" t="str">
            <v>TOEIC</v>
          </cell>
          <cell r="I111">
            <v>41532</v>
          </cell>
          <cell r="J111">
            <v>408</v>
          </cell>
          <cell r="K111" t="str">
            <v xml:space="preserve">182 Nguyễn Văn Linh </v>
          </cell>
        </row>
        <row r="112">
          <cell r="B112">
            <v>162524213</v>
          </cell>
          <cell r="C112" t="str">
            <v xml:space="preserve">Nguyễn Hữu </v>
          </cell>
          <cell r="D112" t="str">
            <v>Hưng</v>
          </cell>
          <cell r="E112">
            <v>33686</v>
          </cell>
          <cell r="F112" t="str">
            <v>Quảng Bình</v>
          </cell>
          <cell r="G112" t="str">
            <v>T16YDD</v>
          </cell>
          <cell r="H112" t="str">
            <v>TOEIC</v>
          </cell>
          <cell r="I112">
            <v>41532</v>
          </cell>
          <cell r="J112">
            <v>408</v>
          </cell>
          <cell r="K112" t="str">
            <v xml:space="preserve">182 Nguyễn Văn Linh </v>
          </cell>
        </row>
        <row r="113">
          <cell r="B113">
            <v>179322509</v>
          </cell>
          <cell r="C113" t="str">
            <v>Trần Thị Kiều</v>
          </cell>
          <cell r="D113" t="str">
            <v>Hương</v>
          </cell>
          <cell r="E113">
            <v>32407</v>
          </cell>
          <cell r="F113" t="str">
            <v>Quảng Bình</v>
          </cell>
          <cell r="G113" t="str">
            <v>D17KDN2</v>
          </cell>
          <cell r="H113" t="str">
            <v>TOEIC</v>
          </cell>
          <cell r="I113">
            <v>41532</v>
          </cell>
          <cell r="J113">
            <v>408</v>
          </cell>
          <cell r="K113" t="str">
            <v xml:space="preserve">182 Nguyễn Văn Linh </v>
          </cell>
        </row>
        <row r="114">
          <cell r="B114">
            <v>179323885</v>
          </cell>
          <cell r="C114" t="str">
            <v>Võ Thị</v>
          </cell>
          <cell r="D114" t="str">
            <v>Hường</v>
          </cell>
          <cell r="E114">
            <v>32872</v>
          </cell>
          <cell r="F114" t="str">
            <v>Quảng Ngãi</v>
          </cell>
          <cell r="G114" t="str">
            <v>D17KDN2B</v>
          </cell>
          <cell r="H114" t="str">
            <v>TOEIC</v>
          </cell>
          <cell r="I114">
            <v>41532</v>
          </cell>
          <cell r="J114">
            <v>408</v>
          </cell>
          <cell r="K114" t="str">
            <v xml:space="preserve">182 Nguyễn Văn Linh </v>
          </cell>
        </row>
        <row r="115">
          <cell r="B115">
            <v>162324842</v>
          </cell>
          <cell r="C115" t="str">
            <v>Nguyễn Thị Thanh</v>
          </cell>
          <cell r="D115" t="str">
            <v>Hương</v>
          </cell>
          <cell r="E115">
            <v>33650</v>
          </cell>
          <cell r="F115" t="str">
            <v>Quảng Nam</v>
          </cell>
          <cell r="G115" t="str">
            <v>K16KDN3</v>
          </cell>
          <cell r="H115" t="str">
            <v>TOEIC</v>
          </cell>
          <cell r="I115">
            <v>41532</v>
          </cell>
          <cell r="J115">
            <v>408</v>
          </cell>
          <cell r="K115" t="str">
            <v xml:space="preserve">182 Nguyễn Văn Linh </v>
          </cell>
        </row>
        <row r="116">
          <cell r="B116">
            <v>162327584</v>
          </cell>
          <cell r="C116" t="str">
            <v>Nguyễn Thị Giang</v>
          </cell>
          <cell r="D116" t="str">
            <v>Hương</v>
          </cell>
          <cell r="E116">
            <v>33644</v>
          </cell>
          <cell r="F116" t="str">
            <v>Quảng Trị</v>
          </cell>
          <cell r="G116" t="str">
            <v>K16KDN3</v>
          </cell>
          <cell r="H116" t="str">
            <v>TOEIC</v>
          </cell>
          <cell r="I116">
            <v>41532</v>
          </cell>
          <cell r="J116">
            <v>413</v>
          </cell>
          <cell r="K116" t="str">
            <v xml:space="preserve">182 Nguyễn Văn Linh </v>
          </cell>
        </row>
        <row r="117">
          <cell r="B117">
            <v>162524214</v>
          </cell>
          <cell r="C117" t="str">
            <v>Nguyễn Thị Thu</v>
          </cell>
          <cell r="D117" t="str">
            <v>Hương</v>
          </cell>
          <cell r="E117">
            <v>33862</v>
          </cell>
          <cell r="F117" t="str">
            <v>KonTum</v>
          </cell>
          <cell r="G117" t="str">
            <v>K16PSU(QNH2)</v>
          </cell>
          <cell r="H117" t="str">
            <v>TOEIC</v>
          </cell>
          <cell r="I117">
            <v>41532</v>
          </cell>
          <cell r="J117">
            <v>413</v>
          </cell>
          <cell r="K117" t="str">
            <v xml:space="preserve">182 Nguyễn Văn Linh </v>
          </cell>
        </row>
        <row r="118">
          <cell r="B118">
            <v>162524216</v>
          </cell>
          <cell r="C118" t="str">
            <v>Trần Thị Kim</v>
          </cell>
          <cell r="D118" t="str">
            <v>Hương</v>
          </cell>
          <cell r="E118">
            <v>33929</v>
          </cell>
          <cell r="F118" t="str">
            <v>Quảng Nam</v>
          </cell>
          <cell r="G118" t="str">
            <v>K16QNH2</v>
          </cell>
          <cell r="H118" t="str">
            <v>TOEIC</v>
          </cell>
          <cell r="I118">
            <v>41532</v>
          </cell>
          <cell r="J118">
            <v>413</v>
          </cell>
          <cell r="K118" t="str">
            <v xml:space="preserve">182 Nguyễn Văn Linh </v>
          </cell>
        </row>
        <row r="119">
          <cell r="B119">
            <v>162356650</v>
          </cell>
          <cell r="C119" t="str">
            <v>Lê Thị Thanh</v>
          </cell>
          <cell r="D119" t="str">
            <v>Hương</v>
          </cell>
          <cell r="E119">
            <v>33655</v>
          </cell>
          <cell r="F119" t="str">
            <v>Quảng Trị</v>
          </cell>
          <cell r="G119" t="str">
            <v>K16QTC1</v>
          </cell>
          <cell r="H119" t="str">
            <v>TOEIC</v>
          </cell>
          <cell r="I119">
            <v>41532</v>
          </cell>
          <cell r="J119">
            <v>413</v>
          </cell>
          <cell r="K119" t="str">
            <v xml:space="preserve">182 Nguyễn Văn Linh </v>
          </cell>
        </row>
        <row r="120">
          <cell r="B120">
            <v>168262821</v>
          </cell>
          <cell r="C120" t="str">
            <v>Nguyễn Thu</v>
          </cell>
          <cell r="D120" t="str">
            <v>Hương</v>
          </cell>
          <cell r="E120">
            <v>29119</v>
          </cell>
          <cell r="G120" t="str">
            <v>T16YDD</v>
          </cell>
          <cell r="H120" t="str">
            <v>TOEIC</v>
          </cell>
          <cell r="I120">
            <v>41532</v>
          </cell>
          <cell r="J120">
            <v>413</v>
          </cell>
          <cell r="K120" t="str">
            <v xml:space="preserve">182 Nguyễn Văn Linh </v>
          </cell>
        </row>
        <row r="121">
          <cell r="B121">
            <v>168262917</v>
          </cell>
          <cell r="C121" t="str">
            <v>Lê Thị Thu</v>
          </cell>
          <cell r="D121" t="str">
            <v>Hương</v>
          </cell>
          <cell r="E121">
            <v>29514</v>
          </cell>
          <cell r="F121" t="str">
            <v>Hà Tĩnh</v>
          </cell>
          <cell r="G121" t="str">
            <v>T16YDD</v>
          </cell>
          <cell r="H121" t="str">
            <v>TOEIC</v>
          </cell>
          <cell r="I121">
            <v>41532</v>
          </cell>
          <cell r="J121">
            <v>413</v>
          </cell>
          <cell r="K121" t="str">
            <v xml:space="preserve">182 Nguyễn Văn Linh </v>
          </cell>
        </row>
        <row r="122">
          <cell r="B122">
            <v>168262820</v>
          </cell>
          <cell r="C122" t="str">
            <v>Đỗ Thị</v>
          </cell>
          <cell r="D122" t="str">
            <v>Hương</v>
          </cell>
          <cell r="E122">
            <v>29377</v>
          </cell>
          <cell r="F122" t="str">
            <v>Thanh Hóa</v>
          </cell>
          <cell r="G122" t="str">
            <v>T16YDD</v>
          </cell>
          <cell r="H122" t="str">
            <v>TOEIC</v>
          </cell>
          <cell r="I122">
            <v>41532</v>
          </cell>
          <cell r="J122">
            <v>413</v>
          </cell>
          <cell r="K122" t="str">
            <v xml:space="preserve">182 Nguyễn Văn Linh </v>
          </cell>
        </row>
        <row r="123">
          <cell r="B123">
            <v>179312398</v>
          </cell>
          <cell r="C123" t="str">
            <v>Đào Thị</v>
          </cell>
          <cell r="D123" t="str">
            <v>Hường</v>
          </cell>
          <cell r="E123">
            <v>30737</v>
          </cell>
          <cell r="F123" t="str">
            <v>Quảng Bình</v>
          </cell>
          <cell r="G123" t="str">
            <v>D17KKT2</v>
          </cell>
          <cell r="H123" t="str">
            <v>TOEIC</v>
          </cell>
          <cell r="I123">
            <v>41532</v>
          </cell>
          <cell r="J123">
            <v>413</v>
          </cell>
          <cell r="K123" t="str">
            <v xml:space="preserve">182 Nguyễn Văn Linh </v>
          </cell>
        </row>
        <row r="124">
          <cell r="B124">
            <v>168262822</v>
          </cell>
          <cell r="C124" t="str">
            <v>Huỳnh Thị Thu</v>
          </cell>
          <cell r="D124" t="str">
            <v>Hường</v>
          </cell>
          <cell r="E124">
            <v>26271</v>
          </cell>
          <cell r="F124" t="str">
            <v>Đà Nẵng</v>
          </cell>
          <cell r="G124" t="str">
            <v>T16YDD</v>
          </cell>
          <cell r="H124" t="str">
            <v>TOEIC</v>
          </cell>
          <cell r="I124">
            <v>41532</v>
          </cell>
          <cell r="J124">
            <v>413</v>
          </cell>
          <cell r="K124" t="str">
            <v xml:space="preserve">182 Nguyễn Văn Linh </v>
          </cell>
        </row>
        <row r="125">
          <cell r="B125">
            <v>162316450</v>
          </cell>
          <cell r="C125" t="str">
            <v>Phan Viết</v>
          </cell>
          <cell r="D125" t="str">
            <v>Hướng</v>
          </cell>
          <cell r="E125">
            <v>33687</v>
          </cell>
          <cell r="F125" t="str">
            <v>Quảng Bình</v>
          </cell>
          <cell r="G125" t="str">
            <v>K16KKT3</v>
          </cell>
          <cell r="H125" t="str">
            <v>TOEIC</v>
          </cell>
          <cell r="I125">
            <v>41532</v>
          </cell>
          <cell r="J125">
            <v>413</v>
          </cell>
          <cell r="K125" t="str">
            <v xml:space="preserve">182 Nguyễn Văn Linh </v>
          </cell>
        </row>
        <row r="126">
          <cell r="B126">
            <v>162123049</v>
          </cell>
          <cell r="C126" t="str">
            <v>Hoàng Trung</v>
          </cell>
          <cell r="D126" t="str">
            <v>Kiên</v>
          </cell>
          <cell r="E126">
            <v>33939</v>
          </cell>
          <cell r="F126" t="str">
            <v>Quảng Bình</v>
          </cell>
          <cell r="G126" t="str">
            <v>K16TTT</v>
          </cell>
          <cell r="H126" t="str">
            <v>TOEIC</v>
          </cell>
          <cell r="I126">
            <v>41532</v>
          </cell>
          <cell r="J126">
            <v>413</v>
          </cell>
          <cell r="K126" t="str">
            <v xml:space="preserve">182 Nguyễn Văn Linh </v>
          </cell>
        </row>
        <row r="127">
          <cell r="B127">
            <v>1826257943</v>
          </cell>
          <cell r="C127" t="str">
            <v>Nguyễn Thị Thanh</v>
          </cell>
          <cell r="D127" t="str">
            <v>Kiều</v>
          </cell>
          <cell r="E127">
            <v>33472</v>
          </cell>
          <cell r="F127" t="str">
            <v>Gia Lai</v>
          </cell>
          <cell r="G127" t="str">
            <v>D18KKT3B</v>
          </cell>
          <cell r="H127" t="str">
            <v>TOEIC</v>
          </cell>
          <cell r="I127">
            <v>41532</v>
          </cell>
          <cell r="J127">
            <v>413</v>
          </cell>
          <cell r="K127" t="str">
            <v xml:space="preserve">182 Nguyễn Văn Linh </v>
          </cell>
        </row>
        <row r="128">
          <cell r="B128">
            <v>162314604</v>
          </cell>
          <cell r="C128" t="str">
            <v>Nguyễn Thị Vân</v>
          </cell>
          <cell r="D128" t="str">
            <v>Kiều</v>
          </cell>
          <cell r="E128">
            <v>33587</v>
          </cell>
          <cell r="F128" t="str">
            <v>Quảng Nam</v>
          </cell>
          <cell r="G128" t="str">
            <v>K16KKT2</v>
          </cell>
          <cell r="H128" t="str">
            <v>TOEIC</v>
          </cell>
          <cell r="I128">
            <v>41532</v>
          </cell>
          <cell r="J128">
            <v>413</v>
          </cell>
          <cell r="K128" t="str">
            <v xml:space="preserve">182 Nguyễn Văn Linh </v>
          </cell>
        </row>
        <row r="129">
          <cell r="B129">
            <v>162524235</v>
          </cell>
          <cell r="C129" t="str">
            <v>Nguyễn Thị</v>
          </cell>
          <cell r="D129" t="str">
            <v>Kiều</v>
          </cell>
          <cell r="E129">
            <v>33791</v>
          </cell>
          <cell r="F129" t="str">
            <v>Hà Tĩnh</v>
          </cell>
          <cell r="G129" t="str">
            <v>K16QNH2</v>
          </cell>
          <cell r="H129" t="str">
            <v>TOEIC</v>
          </cell>
          <cell r="I129">
            <v>41532</v>
          </cell>
          <cell r="J129">
            <v>413</v>
          </cell>
          <cell r="K129" t="str">
            <v xml:space="preserve">182 Nguyễn Văn Linh </v>
          </cell>
        </row>
        <row r="130">
          <cell r="B130">
            <v>162524236</v>
          </cell>
          <cell r="C130" t="str">
            <v>Nguyễn Hoàng</v>
          </cell>
          <cell r="D130" t="str">
            <v>Kim</v>
          </cell>
          <cell r="E130">
            <v>33869</v>
          </cell>
          <cell r="F130" t="str">
            <v>ĐăkLăk</v>
          </cell>
          <cell r="G130" t="str">
            <v>K16QNH</v>
          </cell>
          <cell r="H130" t="str">
            <v>TOEIC</v>
          </cell>
          <cell r="I130">
            <v>41532</v>
          </cell>
          <cell r="J130">
            <v>413</v>
          </cell>
          <cell r="K130" t="str">
            <v xml:space="preserve">182 Nguyễn Văn Linh </v>
          </cell>
        </row>
        <row r="131">
          <cell r="B131">
            <v>18271122071</v>
          </cell>
          <cell r="C131" t="str">
            <v>Nguyễn Văn</v>
          </cell>
          <cell r="D131" t="str">
            <v>Kỳ</v>
          </cell>
          <cell r="E131">
            <v>33172</v>
          </cell>
          <cell r="F131" t="str">
            <v>Quảng Trị</v>
          </cell>
          <cell r="G131" t="str">
            <v>D18TMTA1</v>
          </cell>
          <cell r="H131" t="str">
            <v>TOEIC</v>
          </cell>
          <cell r="I131">
            <v>41532</v>
          </cell>
          <cell r="J131">
            <v>413</v>
          </cell>
          <cell r="K131" t="str">
            <v xml:space="preserve">182 Nguyễn Văn Linh </v>
          </cell>
        </row>
        <row r="132">
          <cell r="B132">
            <v>162524223</v>
          </cell>
          <cell r="C132" t="str">
            <v>Nguyễn Nhị</v>
          </cell>
          <cell r="D132" t="str">
            <v>Kha</v>
          </cell>
          <cell r="E132">
            <v>33783</v>
          </cell>
          <cell r="F132" t="str">
            <v>Đà Nẵng</v>
          </cell>
          <cell r="G132" t="str">
            <v>K16KKT6</v>
          </cell>
          <cell r="H132" t="str">
            <v>TOEIC</v>
          </cell>
          <cell r="I132">
            <v>41532</v>
          </cell>
          <cell r="J132">
            <v>413</v>
          </cell>
          <cell r="K132" t="str">
            <v xml:space="preserve">182 Nguyễn Văn Linh </v>
          </cell>
        </row>
        <row r="133">
          <cell r="B133">
            <v>179112060</v>
          </cell>
          <cell r="C133" t="str">
            <v>Nguyễn Đăng</v>
          </cell>
          <cell r="D133" t="str">
            <v>Khánh</v>
          </cell>
          <cell r="E133">
            <v>32144</v>
          </cell>
          <cell r="F133" t="str">
            <v>Quảng Bình</v>
          </cell>
          <cell r="G133" t="str">
            <v>D17TMT</v>
          </cell>
          <cell r="H133" t="str">
            <v>TOEIC</v>
          </cell>
          <cell r="I133">
            <v>41532</v>
          </cell>
          <cell r="J133">
            <v>413</v>
          </cell>
          <cell r="K133" t="str">
            <v xml:space="preserve">182 Nguyễn Văn Linh </v>
          </cell>
        </row>
        <row r="134">
          <cell r="B134">
            <v>162324851</v>
          </cell>
          <cell r="C134" t="str">
            <v>Nguyễn Phan</v>
          </cell>
          <cell r="D134" t="str">
            <v>Khoa</v>
          </cell>
          <cell r="E134">
            <v>33539</v>
          </cell>
          <cell r="F134" t="str">
            <v>Đà Nẵng</v>
          </cell>
          <cell r="G134" t="str">
            <v>K16KDN3</v>
          </cell>
          <cell r="H134" t="str">
            <v>TOEIC</v>
          </cell>
          <cell r="I134">
            <v>41532</v>
          </cell>
          <cell r="J134">
            <v>413</v>
          </cell>
          <cell r="K134" t="str">
            <v xml:space="preserve">182 Nguyễn Văn Linh </v>
          </cell>
        </row>
        <row r="135">
          <cell r="B135">
            <v>152233001</v>
          </cell>
          <cell r="C135" t="str">
            <v>Nguyễn Thị Anh</v>
          </cell>
          <cell r="D135" t="str">
            <v>Khôi</v>
          </cell>
          <cell r="E135">
            <v>33512</v>
          </cell>
          <cell r="F135" t="str">
            <v>Quảng Nam</v>
          </cell>
          <cell r="G135" t="str">
            <v>K15KTR1</v>
          </cell>
          <cell r="H135" t="str">
            <v>TOEIC</v>
          </cell>
          <cell r="I135">
            <v>41532</v>
          </cell>
          <cell r="J135">
            <v>413</v>
          </cell>
          <cell r="K135" t="str">
            <v xml:space="preserve">182 Nguyễn Văn Linh </v>
          </cell>
        </row>
        <row r="136">
          <cell r="B136">
            <v>162524231</v>
          </cell>
          <cell r="C136" t="str">
            <v>Đặng Đăng</v>
          </cell>
          <cell r="D136" t="str">
            <v>Khôi</v>
          </cell>
          <cell r="E136">
            <v>33852</v>
          </cell>
          <cell r="F136" t="str">
            <v>Quảng Nam</v>
          </cell>
          <cell r="G136" t="str">
            <v>K16KKT6</v>
          </cell>
          <cell r="H136" t="str">
            <v>TOEIC</v>
          </cell>
          <cell r="I136">
            <v>41532</v>
          </cell>
          <cell r="J136">
            <v>413</v>
          </cell>
          <cell r="K136" t="str">
            <v xml:space="preserve">182 Nguyễn Văn Linh </v>
          </cell>
        </row>
        <row r="137">
          <cell r="B137">
            <v>178322652</v>
          </cell>
          <cell r="C137" t="str">
            <v>Châu Thị Thu</v>
          </cell>
          <cell r="D137" t="str">
            <v>Lai</v>
          </cell>
          <cell r="E137">
            <v>32222</v>
          </cell>
          <cell r="F137" t="str">
            <v>Đà Nẵng</v>
          </cell>
          <cell r="G137" t="str">
            <v>T17KDN</v>
          </cell>
          <cell r="H137" t="str">
            <v>TOEIC</v>
          </cell>
          <cell r="I137">
            <v>41532</v>
          </cell>
          <cell r="J137">
            <v>413</v>
          </cell>
          <cell r="K137" t="str">
            <v xml:space="preserve">182 Nguyễn Văn Linh </v>
          </cell>
        </row>
        <row r="138">
          <cell r="B138">
            <v>1826247870</v>
          </cell>
          <cell r="C138" t="str">
            <v>Ngô Thị</v>
          </cell>
          <cell r="D138" t="str">
            <v>Làm</v>
          </cell>
          <cell r="E138">
            <v>32969</v>
          </cell>
          <cell r="F138" t="str">
            <v>Phú Yên</v>
          </cell>
          <cell r="G138" t="str">
            <v>D18QNHB2</v>
          </cell>
          <cell r="H138" t="str">
            <v>TOEIC</v>
          </cell>
          <cell r="I138">
            <v>41532</v>
          </cell>
          <cell r="J138">
            <v>414</v>
          </cell>
          <cell r="K138" t="str">
            <v xml:space="preserve">182 Nguyễn Văn Linh </v>
          </cell>
        </row>
        <row r="139">
          <cell r="B139">
            <v>168262824</v>
          </cell>
          <cell r="C139" t="str">
            <v>Ngô Thị Phương</v>
          </cell>
          <cell r="D139" t="str">
            <v>Lan</v>
          </cell>
          <cell r="E139">
            <v>29837</v>
          </cell>
          <cell r="F139" t="str">
            <v>Đà Nẵng</v>
          </cell>
          <cell r="G139" t="str">
            <v>T16YDD</v>
          </cell>
          <cell r="H139" t="str">
            <v>TOEIC</v>
          </cell>
          <cell r="I139">
            <v>41532</v>
          </cell>
          <cell r="J139">
            <v>414</v>
          </cell>
          <cell r="K139" t="str">
            <v xml:space="preserve">182 Nguyễn Văn Linh </v>
          </cell>
        </row>
        <row r="140">
          <cell r="B140">
            <v>179322514</v>
          </cell>
          <cell r="C140" t="str">
            <v>Võ Thị Như</v>
          </cell>
          <cell r="D140" t="str">
            <v>Lê</v>
          </cell>
          <cell r="E140">
            <v>32259</v>
          </cell>
          <cell r="F140" t="str">
            <v>Đà Nẵng</v>
          </cell>
          <cell r="G140" t="str">
            <v>D17KDN3</v>
          </cell>
          <cell r="H140" t="str">
            <v>TOEIC</v>
          </cell>
          <cell r="I140">
            <v>41532</v>
          </cell>
          <cell r="J140">
            <v>414</v>
          </cell>
          <cell r="K140" t="str">
            <v xml:space="preserve">182 Nguyễn Văn Linh </v>
          </cell>
        </row>
        <row r="141">
          <cell r="B141">
            <v>179323917</v>
          </cell>
          <cell r="C141" t="str">
            <v>Hà Thị Phượng</v>
          </cell>
          <cell r="D141" t="str">
            <v>Liên</v>
          </cell>
          <cell r="E141">
            <v>33082</v>
          </cell>
          <cell r="F141" t="str">
            <v>Quảng Ngãi</v>
          </cell>
          <cell r="G141" t="str">
            <v>D17KDN1B</v>
          </cell>
          <cell r="H141" t="str">
            <v>TOEIC</v>
          </cell>
          <cell r="I141">
            <v>41532</v>
          </cell>
          <cell r="J141">
            <v>414</v>
          </cell>
          <cell r="K141" t="str">
            <v xml:space="preserve">182 Nguyễn Văn Linh </v>
          </cell>
        </row>
        <row r="142">
          <cell r="B142">
            <v>168262916</v>
          </cell>
          <cell r="C142" t="str">
            <v xml:space="preserve">Lê Thị Kim </v>
          </cell>
          <cell r="D142" t="str">
            <v>Liên</v>
          </cell>
          <cell r="E142">
            <v>24334</v>
          </cell>
          <cell r="F142" t="str">
            <v>Đà Nẵng</v>
          </cell>
          <cell r="G142" t="str">
            <v>T16YDD</v>
          </cell>
          <cell r="H142" t="str">
            <v>TOEIC</v>
          </cell>
          <cell r="I142">
            <v>41532</v>
          </cell>
          <cell r="J142">
            <v>414</v>
          </cell>
          <cell r="K142" t="str">
            <v xml:space="preserve">182 Nguyễn Văn Linh </v>
          </cell>
        </row>
        <row r="143">
          <cell r="B143">
            <v>179322519</v>
          </cell>
          <cell r="C143" t="str">
            <v>Lê Bảo</v>
          </cell>
          <cell r="D143" t="str">
            <v>Linh</v>
          </cell>
          <cell r="E143">
            <v>33089</v>
          </cell>
          <cell r="F143" t="str">
            <v>Quảng Trị</v>
          </cell>
          <cell r="G143" t="str">
            <v>D17KDN</v>
          </cell>
          <cell r="H143" t="str">
            <v>TOEIC</v>
          </cell>
          <cell r="I143">
            <v>41532</v>
          </cell>
          <cell r="J143">
            <v>414</v>
          </cell>
          <cell r="K143" t="str">
            <v xml:space="preserve">182 Nguyễn Văn Linh </v>
          </cell>
        </row>
        <row r="144">
          <cell r="B144">
            <v>179333623</v>
          </cell>
          <cell r="C144" t="str">
            <v>Ngô Thị Thùy</v>
          </cell>
          <cell r="D144" t="str">
            <v>Linh</v>
          </cell>
          <cell r="E144">
            <v>33131</v>
          </cell>
          <cell r="F144" t="str">
            <v>Quảng Nam</v>
          </cell>
          <cell r="G144" t="str">
            <v>D17QTHB2</v>
          </cell>
          <cell r="H144" t="str">
            <v>TOEIC</v>
          </cell>
          <cell r="I144">
            <v>41532</v>
          </cell>
          <cell r="J144">
            <v>414</v>
          </cell>
          <cell r="K144" t="str">
            <v xml:space="preserve">182 Nguyễn Văn Linh </v>
          </cell>
        </row>
        <row r="145">
          <cell r="B145">
            <v>1826257970</v>
          </cell>
          <cell r="C145" t="str">
            <v>Nguyễn Viết Hạ</v>
          </cell>
          <cell r="D145" t="str">
            <v>Linh</v>
          </cell>
          <cell r="E145">
            <v>33489</v>
          </cell>
          <cell r="F145" t="str">
            <v>Đà Nẵng</v>
          </cell>
          <cell r="G145" t="str">
            <v>D18KKT</v>
          </cell>
          <cell r="H145" t="str">
            <v>TOEIC</v>
          </cell>
          <cell r="I145">
            <v>41532</v>
          </cell>
          <cell r="J145">
            <v>414</v>
          </cell>
          <cell r="K145" t="str">
            <v xml:space="preserve">182 Nguyễn Văn Linh </v>
          </cell>
        </row>
        <row r="146">
          <cell r="B146">
            <v>1826257995</v>
          </cell>
          <cell r="C146" t="str">
            <v>Lê Thị Mai</v>
          </cell>
          <cell r="D146" t="str">
            <v>Linh</v>
          </cell>
          <cell r="E146">
            <v>33543</v>
          </cell>
          <cell r="F146" t="str">
            <v>Quảng Trị</v>
          </cell>
          <cell r="G146" t="str">
            <v>D18KKT3B</v>
          </cell>
          <cell r="H146" t="str">
            <v>TOEIC</v>
          </cell>
          <cell r="I146">
            <v>41532</v>
          </cell>
          <cell r="J146">
            <v>414</v>
          </cell>
          <cell r="K146" t="str">
            <v xml:space="preserve">182 Nguyễn Văn Linh </v>
          </cell>
        </row>
        <row r="147">
          <cell r="B147">
            <v>152255552</v>
          </cell>
          <cell r="C147" t="str">
            <v>Nguyễn Nữ Mai</v>
          </cell>
          <cell r="D147" t="str">
            <v>Linh</v>
          </cell>
          <cell r="E147">
            <v>33282</v>
          </cell>
          <cell r="F147" t="str">
            <v>Lai Châu</v>
          </cell>
          <cell r="G147" t="str">
            <v>K15KMT</v>
          </cell>
          <cell r="H147" t="str">
            <v>TOEIC</v>
          </cell>
          <cell r="I147">
            <v>41532</v>
          </cell>
          <cell r="J147">
            <v>414</v>
          </cell>
          <cell r="K147" t="str">
            <v xml:space="preserve">182 Nguyễn Văn Linh </v>
          </cell>
        </row>
        <row r="148">
          <cell r="B148">
            <v>162324864</v>
          </cell>
          <cell r="C148" t="str">
            <v>Đinh Thị Mỹ</v>
          </cell>
          <cell r="D148" t="str">
            <v>Linh</v>
          </cell>
          <cell r="E148">
            <v>33811</v>
          </cell>
          <cell r="F148" t="str">
            <v>Quảng Bình</v>
          </cell>
          <cell r="G148" t="str">
            <v>K16KDN2</v>
          </cell>
          <cell r="H148" t="str">
            <v>TOEIC</v>
          </cell>
          <cell r="I148">
            <v>41532</v>
          </cell>
          <cell r="J148">
            <v>414</v>
          </cell>
          <cell r="K148" t="str">
            <v xml:space="preserve">182 Nguyễn Văn Linh </v>
          </cell>
        </row>
        <row r="149">
          <cell r="B149">
            <v>162327550</v>
          </cell>
          <cell r="C149" t="str">
            <v>Nguyễn Trần Nhật</v>
          </cell>
          <cell r="D149" t="str">
            <v>Linh</v>
          </cell>
          <cell r="E149">
            <v>33678</v>
          </cell>
          <cell r="F149" t="str">
            <v>Quảng Bình</v>
          </cell>
          <cell r="G149" t="str">
            <v>K16KDN3</v>
          </cell>
          <cell r="H149" t="str">
            <v>TOEIC</v>
          </cell>
          <cell r="I149">
            <v>41532</v>
          </cell>
          <cell r="J149">
            <v>414</v>
          </cell>
          <cell r="K149" t="str">
            <v xml:space="preserve">182 Nguyễn Văn Linh </v>
          </cell>
        </row>
        <row r="150">
          <cell r="B150">
            <v>162314613</v>
          </cell>
          <cell r="C150" t="str">
            <v>Lưu Thị Yến</v>
          </cell>
          <cell r="D150" t="str">
            <v>Linh</v>
          </cell>
          <cell r="E150">
            <v>33918</v>
          </cell>
          <cell r="F150" t="str">
            <v>Quảng Nam</v>
          </cell>
          <cell r="G150" t="str">
            <v>K16KKT1</v>
          </cell>
          <cell r="H150" t="str">
            <v>TOEIC</v>
          </cell>
          <cell r="I150">
            <v>41532</v>
          </cell>
          <cell r="J150">
            <v>414</v>
          </cell>
          <cell r="K150" t="str">
            <v xml:space="preserve">182 Nguyễn Văn Linh </v>
          </cell>
        </row>
        <row r="151">
          <cell r="B151">
            <v>162354023</v>
          </cell>
          <cell r="C151" t="str">
            <v>Trần Thị Mỹ</v>
          </cell>
          <cell r="D151" t="str">
            <v>Linh</v>
          </cell>
          <cell r="E151">
            <v>33662</v>
          </cell>
          <cell r="F151" t="str">
            <v>ĐăkLăk</v>
          </cell>
          <cell r="G151" t="str">
            <v>K16QTC1</v>
          </cell>
          <cell r="H151" t="str">
            <v>TOEIC</v>
          </cell>
          <cell r="I151">
            <v>41532</v>
          </cell>
          <cell r="J151">
            <v>414</v>
          </cell>
          <cell r="K151" t="str">
            <v xml:space="preserve">182 Nguyễn Văn Linh </v>
          </cell>
        </row>
        <row r="152">
          <cell r="B152">
            <v>162333735</v>
          </cell>
          <cell r="C152" t="str">
            <v>Hồ Ngọc Duy</v>
          </cell>
          <cell r="D152" t="str">
            <v>Linh</v>
          </cell>
          <cell r="E152">
            <v>33801</v>
          </cell>
          <cell r="F152" t="str">
            <v>Quảng Nam</v>
          </cell>
          <cell r="G152" t="str">
            <v>K16QTH</v>
          </cell>
          <cell r="H152" t="str">
            <v>TOEIC</v>
          </cell>
          <cell r="I152">
            <v>41532</v>
          </cell>
          <cell r="J152">
            <v>414</v>
          </cell>
          <cell r="K152" t="str">
            <v xml:space="preserve">182 Nguyễn Văn Linh </v>
          </cell>
        </row>
        <row r="153">
          <cell r="B153">
            <v>162146728</v>
          </cell>
          <cell r="C153" t="str">
            <v>Nguyễn Thị Mỹ</v>
          </cell>
          <cell r="D153" t="str">
            <v>Linh</v>
          </cell>
          <cell r="E153">
            <v>33890</v>
          </cell>
          <cell r="F153" t="str">
            <v>Quảng Bình</v>
          </cell>
          <cell r="G153" t="str">
            <v>K16TTT</v>
          </cell>
          <cell r="H153" t="str">
            <v>TOEIC</v>
          </cell>
          <cell r="I153">
            <v>41532</v>
          </cell>
          <cell r="J153">
            <v>414</v>
          </cell>
          <cell r="K153" t="str">
            <v xml:space="preserve">182 Nguyễn Văn Linh </v>
          </cell>
        </row>
        <row r="154">
          <cell r="B154">
            <v>168262827</v>
          </cell>
          <cell r="C154" t="str">
            <v>Trần Thị Ngọc</v>
          </cell>
          <cell r="D154" t="str">
            <v>Linh</v>
          </cell>
          <cell r="E154">
            <v>29483</v>
          </cell>
          <cell r="F154" t="str">
            <v>Quảng Nam</v>
          </cell>
          <cell r="G154" t="str">
            <v>T16YDD</v>
          </cell>
          <cell r="H154" t="str">
            <v>TOEIC</v>
          </cell>
          <cell r="I154">
            <v>41532</v>
          </cell>
          <cell r="J154">
            <v>414</v>
          </cell>
          <cell r="K154" t="str">
            <v xml:space="preserve">182 Nguyễn Văn Linh </v>
          </cell>
        </row>
        <row r="155">
          <cell r="B155">
            <v>168262828</v>
          </cell>
          <cell r="C155" t="str">
            <v>Đỗ Thị Trúc</v>
          </cell>
          <cell r="D155" t="str">
            <v>Linh</v>
          </cell>
          <cell r="E155">
            <v>31627</v>
          </cell>
          <cell r="F155" t="str">
            <v>Quảng Nam</v>
          </cell>
          <cell r="G155" t="str">
            <v>T16YDD</v>
          </cell>
          <cell r="H155" t="str">
            <v>TOEIC</v>
          </cell>
          <cell r="I155">
            <v>41532</v>
          </cell>
          <cell r="J155">
            <v>414</v>
          </cell>
          <cell r="K155" t="str">
            <v xml:space="preserve">182 Nguyễn Văn Linh </v>
          </cell>
        </row>
        <row r="156">
          <cell r="B156">
            <v>162316784</v>
          </cell>
          <cell r="C156" t="str">
            <v>Lê Thị Kiều</v>
          </cell>
          <cell r="D156" t="str">
            <v>Loan</v>
          </cell>
          <cell r="E156">
            <v>33840</v>
          </cell>
          <cell r="F156" t="str">
            <v>Hà Tĩnh</v>
          </cell>
          <cell r="G156" t="str">
            <v>K16KKT4</v>
          </cell>
          <cell r="H156" t="str">
            <v>TOEIC</v>
          </cell>
          <cell r="I156">
            <v>41532</v>
          </cell>
          <cell r="J156">
            <v>414</v>
          </cell>
          <cell r="K156" t="str">
            <v xml:space="preserve">182 Nguyễn Văn Linh </v>
          </cell>
        </row>
        <row r="157">
          <cell r="B157">
            <v>162113016</v>
          </cell>
          <cell r="C157" t="str">
            <v>Phạm Thị Thanh</v>
          </cell>
          <cell r="D157" t="str">
            <v>Loan</v>
          </cell>
          <cell r="E157">
            <v>33619</v>
          </cell>
          <cell r="F157" t="str">
            <v>Quảng Bình</v>
          </cell>
          <cell r="G157" t="str">
            <v>K16QNH4</v>
          </cell>
          <cell r="H157" t="str">
            <v>TOEIC</v>
          </cell>
          <cell r="I157">
            <v>41532</v>
          </cell>
          <cell r="J157">
            <v>414</v>
          </cell>
          <cell r="K157" t="str">
            <v xml:space="preserve">182 Nguyễn Văn Linh </v>
          </cell>
        </row>
        <row r="158">
          <cell r="B158">
            <v>179113499</v>
          </cell>
          <cell r="C158" t="str">
            <v>Trần Đức</v>
          </cell>
          <cell r="D158" t="str">
            <v>Long</v>
          </cell>
          <cell r="E158">
            <v>32690</v>
          </cell>
          <cell r="F158" t="str">
            <v>Quảng Bình</v>
          </cell>
          <cell r="G158" t="str">
            <v>D17TMTB</v>
          </cell>
          <cell r="H158" t="str">
            <v>TOEIC</v>
          </cell>
          <cell r="I158">
            <v>41532</v>
          </cell>
          <cell r="J158">
            <v>414</v>
          </cell>
          <cell r="K158" t="str">
            <v xml:space="preserve">182 Nguyễn Văn Linh </v>
          </cell>
        </row>
        <row r="159">
          <cell r="B159">
            <v>162337095</v>
          </cell>
          <cell r="C159" t="str">
            <v>Đặng Xuân</v>
          </cell>
          <cell r="D159" t="str">
            <v>Long</v>
          </cell>
          <cell r="E159">
            <v>33503</v>
          </cell>
          <cell r="F159" t="str">
            <v>Quảng Nam</v>
          </cell>
          <cell r="G159" t="str">
            <v>K16QTH2</v>
          </cell>
          <cell r="H159" t="str">
            <v>TOEIC</v>
          </cell>
          <cell r="I159">
            <v>41532</v>
          </cell>
          <cell r="J159">
            <v>414</v>
          </cell>
          <cell r="K159" t="str">
            <v xml:space="preserve">182 Nguyễn Văn Linh </v>
          </cell>
        </row>
        <row r="160">
          <cell r="B160">
            <v>1827247832</v>
          </cell>
          <cell r="C160" t="str">
            <v>Nguyễn Thanh</v>
          </cell>
          <cell r="D160" t="str">
            <v>Lộc</v>
          </cell>
          <cell r="E160">
            <v>33313</v>
          </cell>
          <cell r="F160" t="str">
            <v>Đà Nẵng</v>
          </cell>
          <cell r="G160" t="str">
            <v>D18QNHB3</v>
          </cell>
          <cell r="H160" t="str">
            <v>TOEIC</v>
          </cell>
          <cell r="I160">
            <v>41532</v>
          </cell>
          <cell r="J160">
            <v>501</v>
          </cell>
          <cell r="K160" t="str">
            <v xml:space="preserve">182 Nguyễn Văn Linh </v>
          </cell>
        </row>
        <row r="161">
          <cell r="B161">
            <v>152232930</v>
          </cell>
          <cell r="C161" t="str">
            <v>Nguyễn Viết</v>
          </cell>
          <cell r="D161" t="str">
            <v>Lộc</v>
          </cell>
          <cell r="E161">
            <v>33533</v>
          </cell>
          <cell r="F161" t="str">
            <v>Gia Lai</v>
          </cell>
          <cell r="G161" t="str">
            <v>K15KTR2</v>
          </cell>
          <cell r="H161" t="str">
            <v>TOEIC</v>
          </cell>
          <cell r="I161">
            <v>41532</v>
          </cell>
          <cell r="J161">
            <v>501</v>
          </cell>
          <cell r="K161" t="str">
            <v xml:space="preserve">182 Nguyễn Văn Linh </v>
          </cell>
        </row>
        <row r="162">
          <cell r="B162">
            <v>162314621</v>
          </cell>
          <cell r="C162" t="str">
            <v>Lê Thị</v>
          </cell>
          <cell r="D162" t="str">
            <v>Luận</v>
          </cell>
          <cell r="E162">
            <v>33903</v>
          </cell>
          <cell r="F162" t="str">
            <v>Quảng Nam</v>
          </cell>
          <cell r="G162" t="str">
            <v>K16KKT</v>
          </cell>
          <cell r="H162" t="str">
            <v>TOEIC</v>
          </cell>
          <cell r="I162">
            <v>41532</v>
          </cell>
          <cell r="J162">
            <v>501</v>
          </cell>
          <cell r="K162" t="str">
            <v xml:space="preserve">182 Nguyễn Văn Linh </v>
          </cell>
        </row>
        <row r="163">
          <cell r="B163">
            <v>162316849</v>
          </cell>
          <cell r="C163" t="str">
            <v>Phan Thị Tiểu</v>
          </cell>
          <cell r="D163" t="str">
            <v>Luy</v>
          </cell>
          <cell r="E163">
            <v>33617</v>
          </cell>
          <cell r="F163" t="str">
            <v>Quảng Nam</v>
          </cell>
          <cell r="G163" t="str">
            <v>K16KKT1</v>
          </cell>
          <cell r="H163" t="str">
            <v>TOEIC</v>
          </cell>
          <cell r="I163">
            <v>41532</v>
          </cell>
          <cell r="J163">
            <v>501</v>
          </cell>
          <cell r="K163" t="str">
            <v xml:space="preserve">182 Nguyễn Văn Linh </v>
          </cell>
        </row>
        <row r="164">
          <cell r="B164">
            <v>1826217671</v>
          </cell>
          <cell r="C164" t="str">
            <v>Nguyễn Thị</v>
          </cell>
          <cell r="D164" t="str">
            <v>Luyến</v>
          </cell>
          <cell r="E164">
            <v>33273</v>
          </cell>
          <cell r="F164" t="str">
            <v>Quảng Nam</v>
          </cell>
          <cell r="G164" t="str">
            <v>D18QTHB3</v>
          </cell>
          <cell r="H164" t="str">
            <v>TOEIC</v>
          </cell>
          <cell r="I164">
            <v>41532</v>
          </cell>
          <cell r="J164">
            <v>501</v>
          </cell>
          <cell r="K164" t="str">
            <v xml:space="preserve">182 Nguyễn Văn Linh </v>
          </cell>
        </row>
        <row r="165">
          <cell r="B165">
            <v>1826112051</v>
          </cell>
          <cell r="C165" t="str">
            <v>Hoàng Thị</v>
          </cell>
          <cell r="D165" t="str">
            <v>Lương</v>
          </cell>
          <cell r="E165">
            <v>32914</v>
          </cell>
          <cell r="F165" t="str">
            <v>Quảng Bình</v>
          </cell>
          <cell r="G165" t="str">
            <v>D18TMT1</v>
          </cell>
          <cell r="H165" t="str">
            <v>TOEIC</v>
          </cell>
          <cell r="I165">
            <v>41532</v>
          </cell>
          <cell r="J165">
            <v>501</v>
          </cell>
          <cell r="K165" t="str">
            <v xml:space="preserve">182 Nguyễn Văn Linh </v>
          </cell>
        </row>
        <row r="166">
          <cell r="B166">
            <v>179333690</v>
          </cell>
          <cell r="C166" t="str">
            <v>Lê Thị Khánh</v>
          </cell>
          <cell r="D166" t="str">
            <v>Ly</v>
          </cell>
          <cell r="E166">
            <v>33126</v>
          </cell>
          <cell r="F166" t="str">
            <v>Đà Nẵng</v>
          </cell>
          <cell r="G166" t="str">
            <v>D17QTHB2</v>
          </cell>
          <cell r="H166" t="str">
            <v>TOEIC</v>
          </cell>
          <cell r="I166">
            <v>41532</v>
          </cell>
          <cell r="J166">
            <v>501</v>
          </cell>
          <cell r="K166" t="str">
            <v xml:space="preserve">182 Nguyễn Văn Linh </v>
          </cell>
        </row>
        <row r="167">
          <cell r="B167">
            <v>1826217714</v>
          </cell>
          <cell r="C167" t="str">
            <v>Lương Khánh</v>
          </cell>
          <cell r="D167" t="str">
            <v>Ly</v>
          </cell>
          <cell r="E167">
            <v>33106</v>
          </cell>
          <cell r="F167" t="str">
            <v>Quảng Nam</v>
          </cell>
          <cell r="G167" t="str">
            <v>D18QTHB4</v>
          </cell>
          <cell r="H167" t="str">
            <v>TOEIC</v>
          </cell>
          <cell r="I167">
            <v>41532</v>
          </cell>
          <cell r="J167">
            <v>501</v>
          </cell>
          <cell r="K167" t="str">
            <v xml:space="preserve">182 Nguyễn Văn Linh </v>
          </cell>
        </row>
        <row r="168">
          <cell r="B168">
            <v>162524265</v>
          </cell>
          <cell r="C168" t="str">
            <v>Phan Trúc</v>
          </cell>
          <cell r="D168" t="str">
            <v>Ly</v>
          </cell>
          <cell r="E168">
            <v>33702</v>
          </cell>
          <cell r="F168" t="str">
            <v>Quảng Bình</v>
          </cell>
          <cell r="G168" t="str">
            <v>K16QNH4</v>
          </cell>
          <cell r="H168" t="str">
            <v>TOEIC</v>
          </cell>
          <cell r="I168">
            <v>41532</v>
          </cell>
          <cell r="J168">
            <v>501</v>
          </cell>
          <cell r="K168" t="str">
            <v xml:space="preserve">182 Nguyễn Văn Linh </v>
          </cell>
        </row>
        <row r="169">
          <cell r="B169">
            <v>162327062</v>
          </cell>
          <cell r="C169" t="str">
            <v xml:space="preserve">Hồ Thị </v>
          </cell>
          <cell r="D169" t="str">
            <v>Lý</v>
          </cell>
          <cell r="E169">
            <v>33604</v>
          </cell>
          <cell r="F169" t="str">
            <v>Quảng Nam</v>
          </cell>
          <cell r="G169" t="str">
            <v>K16KDN1</v>
          </cell>
          <cell r="H169" t="str">
            <v>TOEIC</v>
          </cell>
          <cell r="I169">
            <v>41532</v>
          </cell>
          <cell r="J169">
            <v>501</v>
          </cell>
          <cell r="K169" t="str">
            <v xml:space="preserve">182 Nguyễn Văn Linh </v>
          </cell>
        </row>
        <row r="170">
          <cell r="B170">
            <v>1826217486</v>
          </cell>
          <cell r="C170" t="str">
            <v>Nguyễn Thị Xuân</v>
          </cell>
          <cell r="D170" t="str">
            <v>Mai</v>
          </cell>
          <cell r="E170">
            <v>33424</v>
          </cell>
          <cell r="F170" t="str">
            <v>Kon Tum</v>
          </cell>
          <cell r="G170" t="str">
            <v>D18QTHB3</v>
          </cell>
          <cell r="H170" t="str">
            <v>TOEIC</v>
          </cell>
          <cell r="I170">
            <v>41532</v>
          </cell>
          <cell r="J170">
            <v>501</v>
          </cell>
          <cell r="K170" t="str">
            <v xml:space="preserve">182 Nguyễn Văn Linh </v>
          </cell>
        </row>
        <row r="171">
          <cell r="B171">
            <v>168262833</v>
          </cell>
          <cell r="C171" t="str">
            <v>Hà Thị Hoa</v>
          </cell>
          <cell r="D171" t="str">
            <v>Mận</v>
          </cell>
          <cell r="E171">
            <v>24473</v>
          </cell>
          <cell r="F171" t="str">
            <v>Quảng Nam</v>
          </cell>
          <cell r="G171" t="str">
            <v>T16YDD</v>
          </cell>
          <cell r="H171" t="str">
            <v>TOEIC</v>
          </cell>
          <cell r="I171">
            <v>41532</v>
          </cell>
          <cell r="J171">
            <v>501</v>
          </cell>
          <cell r="K171" t="str">
            <v xml:space="preserve">182 Nguyễn Văn Linh </v>
          </cell>
        </row>
        <row r="172">
          <cell r="B172">
            <v>162314628</v>
          </cell>
          <cell r="C172" t="str">
            <v>Phạm Hồng</v>
          </cell>
          <cell r="D172" t="str">
            <v>Minh</v>
          </cell>
          <cell r="E172">
            <v>33906</v>
          </cell>
          <cell r="F172" t="str">
            <v>Quảng Bình</v>
          </cell>
          <cell r="G172" t="str">
            <v>K16KKT1</v>
          </cell>
          <cell r="H172" t="str">
            <v>TOEIC</v>
          </cell>
          <cell r="I172">
            <v>41532</v>
          </cell>
          <cell r="J172">
            <v>501</v>
          </cell>
          <cell r="K172" t="str">
            <v xml:space="preserve">182 Nguyễn Văn Linh </v>
          </cell>
        </row>
        <row r="173">
          <cell r="B173">
            <v>162314629</v>
          </cell>
          <cell r="C173" t="str">
            <v>Phan Thị Hồng</v>
          </cell>
          <cell r="D173" t="str">
            <v>Minh</v>
          </cell>
          <cell r="E173">
            <v>33742</v>
          </cell>
          <cell r="F173" t="str">
            <v>Quảng Bình</v>
          </cell>
          <cell r="G173" t="str">
            <v>K16KKT5</v>
          </cell>
          <cell r="H173" t="str">
            <v>TOEIC</v>
          </cell>
          <cell r="I173">
            <v>41532</v>
          </cell>
          <cell r="J173">
            <v>501</v>
          </cell>
          <cell r="K173" t="str">
            <v xml:space="preserve">182 Nguyễn Văn Linh </v>
          </cell>
        </row>
        <row r="174">
          <cell r="B174">
            <v>162524271</v>
          </cell>
          <cell r="C174" t="str">
            <v>Lương Tấn</v>
          </cell>
          <cell r="D174" t="str">
            <v>Minh</v>
          </cell>
          <cell r="E174">
            <v>33712</v>
          </cell>
          <cell r="F174" t="str">
            <v>Quảng Nam</v>
          </cell>
          <cell r="G174" t="str">
            <v>K16QNH</v>
          </cell>
          <cell r="H174" t="str">
            <v>TOEIC</v>
          </cell>
          <cell r="I174">
            <v>41532</v>
          </cell>
          <cell r="J174">
            <v>501</v>
          </cell>
          <cell r="K174" t="str">
            <v xml:space="preserve">182 Nguyễn Văn Linh </v>
          </cell>
        </row>
        <row r="175">
          <cell r="B175">
            <v>162123056</v>
          </cell>
          <cell r="C175" t="str">
            <v>Nguyễn Đình</v>
          </cell>
          <cell r="D175" t="str">
            <v>Minh</v>
          </cell>
          <cell r="E175">
            <v>33951</v>
          </cell>
          <cell r="F175" t="str">
            <v>ĐăkNông</v>
          </cell>
          <cell r="G175" t="str">
            <v>K16TPM</v>
          </cell>
          <cell r="H175" t="str">
            <v>TOEIC</v>
          </cell>
          <cell r="I175">
            <v>41532</v>
          </cell>
          <cell r="J175">
            <v>501</v>
          </cell>
          <cell r="K175" t="str">
            <v xml:space="preserve">182 Nguyễn Văn Linh </v>
          </cell>
        </row>
        <row r="176">
          <cell r="B176">
            <v>162524272</v>
          </cell>
          <cell r="C176" t="str">
            <v>Võ Thị</v>
          </cell>
          <cell r="D176" t="str">
            <v>Mơ</v>
          </cell>
          <cell r="E176">
            <v>33903</v>
          </cell>
          <cell r="F176" t="str">
            <v>Bình Định</v>
          </cell>
          <cell r="G176" t="str">
            <v>K16QNH6</v>
          </cell>
          <cell r="H176" t="str">
            <v>TOEIC</v>
          </cell>
          <cell r="I176">
            <v>41532</v>
          </cell>
          <cell r="J176">
            <v>501</v>
          </cell>
          <cell r="K176" t="str">
            <v xml:space="preserve">182 Nguyễn Văn Linh </v>
          </cell>
        </row>
        <row r="177">
          <cell r="B177">
            <v>162333749</v>
          </cell>
          <cell r="C177" t="str">
            <v>Ngô Thị Hoài</v>
          </cell>
          <cell r="D177" t="str">
            <v>Mơ</v>
          </cell>
          <cell r="E177">
            <v>33848</v>
          </cell>
          <cell r="F177" t="str">
            <v>Quảng Bình</v>
          </cell>
          <cell r="G177" t="str">
            <v>K16QTH</v>
          </cell>
          <cell r="H177" t="str">
            <v>TOEIC</v>
          </cell>
          <cell r="I177">
            <v>41532</v>
          </cell>
          <cell r="J177">
            <v>501</v>
          </cell>
          <cell r="K177" t="str">
            <v xml:space="preserve">182 Nguyễn Văn Linh </v>
          </cell>
        </row>
        <row r="178">
          <cell r="B178">
            <v>1826268515</v>
          </cell>
          <cell r="C178" t="str">
            <v>Hoàng Thị Thùy</v>
          </cell>
          <cell r="D178" t="str">
            <v>My</v>
          </cell>
          <cell r="E178">
            <v>33361</v>
          </cell>
          <cell r="F178" t="str">
            <v>Đà Nẵng</v>
          </cell>
          <cell r="G178" t="str">
            <v>D18KDN8B</v>
          </cell>
          <cell r="H178" t="str">
            <v>TOEIC</v>
          </cell>
          <cell r="I178">
            <v>41532</v>
          </cell>
          <cell r="J178">
            <v>501</v>
          </cell>
          <cell r="K178" t="str">
            <v xml:space="preserve">182 Nguyễn Văn Linh </v>
          </cell>
        </row>
        <row r="179">
          <cell r="B179">
            <v>1826217615</v>
          </cell>
          <cell r="C179" t="str">
            <v>Nguyễn Thị Diễm</v>
          </cell>
          <cell r="D179" t="str">
            <v>My</v>
          </cell>
          <cell r="E179">
            <v>32708</v>
          </cell>
          <cell r="F179" t="str">
            <v>Quảng Nam</v>
          </cell>
          <cell r="G179" t="str">
            <v>D18QTHB3</v>
          </cell>
          <cell r="H179" t="str">
            <v>TOEIC</v>
          </cell>
          <cell r="I179">
            <v>41532</v>
          </cell>
          <cell r="J179">
            <v>501</v>
          </cell>
          <cell r="K179" t="str">
            <v xml:space="preserve">182 Nguyễn Văn Linh </v>
          </cell>
        </row>
        <row r="180">
          <cell r="B180">
            <v>162314631</v>
          </cell>
          <cell r="C180" t="str">
            <v>Nguyễn Thị Trà</v>
          </cell>
          <cell r="D180" t="str">
            <v>My</v>
          </cell>
          <cell r="E180">
            <v>33653</v>
          </cell>
          <cell r="F180" t="str">
            <v>Quảng Nam</v>
          </cell>
          <cell r="G180" t="str">
            <v>K16KKT1</v>
          </cell>
          <cell r="H180" t="str">
            <v>TOEIC</v>
          </cell>
          <cell r="I180">
            <v>41532</v>
          </cell>
          <cell r="J180">
            <v>501</v>
          </cell>
          <cell r="K180" t="str">
            <v xml:space="preserve">182 Nguyễn Văn Linh </v>
          </cell>
        </row>
        <row r="181">
          <cell r="B181">
            <v>162413919</v>
          </cell>
          <cell r="C181" t="str">
            <v>Lê Nguyễn Diệu</v>
          </cell>
          <cell r="D181" t="str">
            <v>My</v>
          </cell>
          <cell r="E181">
            <v>33839</v>
          </cell>
          <cell r="F181" t="str">
            <v>Đà Nẵng</v>
          </cell>
          <cell r="G181" t="str">
            <v>K16QTC3</v>
          </cell>
          <cell r="H181" t="str">
            <v>TOEIC</v>
          </cell>
          <cell r="I181">
            <v>41532</v>
          </cell>
          <cell r="J181">
            <v>501</v>
          </cell>
          <cell r="K181" t="str">
            <v xml:space="preserve">182 Nguyễn Văn Linh </v>
          </cell>
        </row>
        <row r="182">
          <cell r="B182">
            <v>179123529</v>
          </cell>
          <cell r="C182" t="str">
            <v>Võ Hoài</v>
          </cell>
          <cell r="D182" t="str">
            <v>Nam</v>
          </cell>
          <cell r="E182">
            <v>32649</v>
          </cell>
          <cell r="F182" t="str">
            <v>Đà Nẵng</v>
          </cell>
          <cell r="G182" t="str">
            <v>D17TPMB</v>
          </cell>
          <cell r="H182" t="str">
            <v>TOEIC</v>
          </cell>
          <cell r="I182">
            <v>41532</v>
          </cell>
          <cell r="J182">
            <v>506</v>
          </cell>
          <cell r="K182" t="str">
            <v xml:space="preserve">182 Nguyễn Văn Linh </v>
          </cell>
        </row>
        <row r="183">
          <cell r="B183">
            <v>1826257914</v>
          </cell>
          <cell r="C183" t="str">
            <v>Hồ Thị Hoài</v>
          </cell>
          <cell r="D183" t="str">
            <v>Nam</v>
          </cell>
          <cell r="E183">
            <v>33456</v>
          </cell>
          <cell r="F183" t="str">
            <v>Quảng Bình</v>
          </cell>
          <cell r="G183" t="str">
            <v>D18KKT2B</v>
          </cell>
          <cell r="H183" t="str">
            <v>TOEIC</v>
          </cell>
          <cell r="I183">
            <v>41532</v>
          </cell>
          <cell r="J183">
            <v>506</v>
          </cell>
          <cell r="K183" t="str">
            <v xml:space="preserve">182 Nguyễn Văn Linh </v>
          </cell>
        </row>
        <row r="184">
          <cell r="B184">
            <v>162524278</v>
          </cell>
          <cell r="C184" t="str">
            <v>Võ Thị Hoài</v>
          </cell>
          <cell r="D184" t="str">
            <v>Nam</v>
          </cell>
          <cell r="E184">
            <v>33421</v>
          </cell>
          <cell r="F184" t="str">
            <v>Huế</v>
          </cell>
          <cell r="G184" t="str">
            <v>K16QNH4</v>
          </cell>
          <cell r="H184" t="str">
            <v>TOEIC</v>
          </cell>
          <cell r="I184">
            <v>41532</v>
          </cell>
          <cell r="J184">
            <v>506</v>
          </cell>
          <cell r="K184" t="str">
            <v xml:space="preserve">182 Nguyễn Văn Linh </v>
          </cell>
        </row>
        <row r="185">
          <cell r="B185">
            <v>1826268176</v>
          </cell>
          <cell r="C185" t="str">
            <v>Nguyễn Thị Nhật</v>
          </cell>
          <cell r="D185" t="str">
            <v>Ni</v>
          </cell>
          <cell r="E185">
            <v>33543</v>
          </cell>
          <cell r="F185" t="str">
            <v>Quảng Nam</v>
          </cell>
          <cell r="G185" t="str">
            <v>D18KDN5B</v>
          </cell>
          <cell r="H185" t="str">
            <v>TOEIC</v>
          </cell>
          <cell r="I185">
            <v>41532</v>
          </cell>
          <cell r="J185">
            <v>506</v>
          </cell>
          <cell r="K185" t="str">
            <v xml:space="preserve">182 Nguyễn Văn Linh </v>
          </cell>
        </row>
        <row r="186">
          <cell r="B186">
            <v>1826247893</v>
          </cell>
          <cell r="C186" t="str">
            <v>Nguyễn Thị Yến</v>
          </cell>
          <cell r="D186" t="str">
            <v>Ni</v>
          </cell>
          <cell r="E186">
            <v>33424</v>
          </cell>
          <cell r="F186" t="str">
            <v>ĐăkLăk</v>
          </cell>
          <cell r="G186" t="str">
            <v>D18QNHB1</v>
          </cell>
          <cell r="H186" t="str">
            <v>TOEIC</v>
          </cell>
          <cell r="I186">
            <v>41532</v>
          </cell>
          <cell r="J186">
            <v>506</v>
          </cell>
          <cell r="K186" t="str">
            <v xml:space="preserve">182 Nguyễn Văn Linh </v>
          </cell>
        </row>
        <row r="187">
          <cell r="B187">
            <v>162524306</v>
          </cell>
          <cell r="C187" t="str">
            <v>Huỳnh Thị</v>
          </cell>
          <cell r="D187" t="str">
            <v>Nở</v>
          </cell>
          <cell r="E187">
            <v>33712</v>
          </cell>
          <cell r="F187" t="str">
            <v>Đà Nẵng</v>
          </cell>
          <cell r="G187" t="str">
            <v>T16YDD</v>
          </cell>
          <cell r="H187" t="str">
            <v>TOEIC</v>
          </cell>
          <cell r="I187">
            <v>41532</v>
          </cell>
          <cell r="J187">
            <v>506</v>
          </cell>
          <cell r="K187" t="str">
            <v xml:space="preserve">182 Nguyễn Văn Linh </v>
          </cell>
        </row>
        <row r="188">
          <cell r="B188">
            <v>162524307</v>
          </cell>
          <cell r="C188" t="str">
            <v>Nguyễn Thị La</v>
          </cell>
          <cell r="D188" t="str">
            <v>Nương</v>
          </cell>
          <cell r="E188">
            <v>33682</v>
          </cell>
          <cell r="F188" t="str">
            <v>Gia Lai</v>
          </cell>
          <cell r="G188" t="str">
            <v>K16QNH1</v>
          </cell>
          <cell r="H188" t="str">
            <v>TOEIC</v>
          </cell>
          <cell r="I188">
            <v>41532</v>
          </cell>
          <cell r="J188">
            <v>506</v>
          </cell>
          <cell r="K188" t="str">
            <v xml:space="preserve">182 Nguyễn Văn Linh </v>
          </cell>
        </row>
        <row r="189">
          <cell r="B189">
            <v>162314666</v>
          </cell>
          <cell r="C189" t="str">
            <v>Dương Huyền</v>
          </cell>
          <cell r="D189" t="str">
            <v>Ny</v>
          </cell>
          <cell r="E189">
            <v>33496</v>
          </cell>
          <cell r="F189" t="str">
            <v>Đà Nẵng</v>
          </cell>
          <cell r="G189" t="str">
            <v>K16KKT2</v>
          </cell>
          <cell r="H189" t="str">
            <v>TOEIC</v>
          </cell>
          <cell r="I189">
            <v>41532</v>
          </cell>
          <cell r="J189">
            <v>506</v>
          </cell>
          <cell r="K189" t="str">
            <v xml:space="preserve">182 Nguyễn Văn Linh </v>
          </cell>
        </row>
        <row r="190">
          <cell r="B190">
            <v>168262838</v>
          </cell>
          <cell r="C190" t="str">
            <v>Lưu Trương Thị</v>
          </cell>
          <cell r="D190" t="str">
            <v>Ngà</v>
          </cell>
          <cell r="E190">
            <v>29849</v>
          </cell>
          <cell r="F190" t="str">
            <v>Quế Sơn</v>
          </cell>
          <cell r="G190" t="str">
            <v>T16YDD</v>
          </cell>
          <cell r="H190" t="str">
            <v>TOEIC</v>
          </cell>
          <cell r="I190">
            <v>41532</v>
          </cell>
          <cell r="J190">
            <v>506</v>
          </cell>
          <cell r="K190" t="str">
            <v xml:space="preserve">182 Nguyễn Văn Linh </v>
          </cell>
        </row>
        <row r="191">
          <cell r="B191">
            <v>1826217462</v>
          </cell>
          <cell r="C191" t="str">
            <v>Lê Thị Quỳnh</v>
          </cell>
          <cell r="D191" t="str">
            <v>Ngân</v>
          </cell>
          <cell r="E191">
            <v>33521</v>
          </cell>
          <cell r="F191" t="str">
            <v>ĐăkLăk</v>
          </cell>
          <cell r="G191" t="str">
            <v>D18QTHB3</v>
          </cell>
          <cell r="H191" t="str">
            <v>TOEIC</v>
          </cell>
          <cell r="I191">
            <v>41532</v>
          </cell>
          <cell r="J191">
            <v>506</v>
          </cell>
          <cell r="K191" t="str">
            <v xml:space="preserve">182 Nguyễn Văn Linh </v>
          </cell>
        </row>
        <row r="192">
          <cell r="B192">
            <v>182617572</v>
          </cell>
          <cell r="C192" t="str">
            <v>Lê Thị Tuyết</v>
          </cell>
          <cell r="D192" t="str">
            <v>Ngân</v>
          </cell>
          <cell r="E192">
            <v>33494</v>
          </cell>
          <cell r="F192" t="str">
            <v>Quảng Nam</v>
          </cell>
          <cell r="G192" t="str">
            <v>D18QTHB3</v>
          </cell>
          <cell r="H192" t="str">
            <v>TOEIC</v>
          </cell>
          <cell r="I192">
            <v>41532</v>
          </cell>
          <cell r="J192">
            <v>506</v>
          </cell>
          <cell r="K192" t="str">
            <v xml:space="preserve">182 Nguyễn Văn Linh </v>
          </cell>
        </row>
        <row r="193">
          <cell r="B193">
            <v>162143126</v>
          </cell>
          <cell r="C193" t="str">
            <v>Võ Thị Hà</v>
          </cell>
          <cell r="D193" t="str">
            <v>Ngân</v>
          </cell>
          <cell r="E193">
            <v>33863</v>
          </cell>
          <cell r="F193" t="str">
            <v>Quảng Bình</v>
          </cell>
          <cell r="G193" t="str">
            <v>K16TTT</v>
          </cell>
          <cell r="H193" t="str">
            <v>TOEIC</v>
          </cell>
          <cell r="I193">
            <v>41532</v>
          </cell>
          <cell r="J193">
            <v>506</v>
          </cell>
          <cell r="K193" t="str">
            <v xml:space="preserve">182 Nguyễn Văn Linh </v>
          </cell>
        </row>
        <row r="194">
          <cell r="B194">
            <v>162333756</v>
          </cell>
          <cell r="C194" t="str">
            <v>Hồ Quốc</v>
          </cell>
          <cell r="D194" t="str">
            <v>Nghĩa</v>
          </cell>
          <cell r="E194">
            <v>33903</v>
          </cell>
          <cell r="F194" t="str">
            <v>Quảng Nam</v>
          </cell>
          <cell r="G194" t="str">
            <v>K16QTH3</v>
          </cell>
          <cell r="H194" t="str">
            <v>TOEIC</v>
          </cell>
          <cell r="I194">
            <v>41532</v>
          </cell>
          <cell r="J194">
            <v>506</v>
          </cell>
          <cell r="K194" t="str">
            <v xml:space="preserve">182 Nguyễn Văn Linh </v>
          </cell>
        </row>
        <row r="195">
          <cell r="B195">
            <v>1826268133</v>
          </cell>
          <cell r="C195" t="str">
            <v>Nguyễn Thị Bảo</v>
          </cell>
          <cell r="D195" t="str">
            <v>Ngọc</v>
          </cell>
          <cell r="E195">
            <v>33530</v>
          </cell>
          <cell r="F195" t="str">
            <v>Đà Nẵng</v>
          </cell>
          <cell r="G195" t="str">
            <v>D18KDN2B</v>
          </cell>
          <cell r="H195" t="str">
            <v>TOEIC</v>
          </cell>
          <cell r="I195">
            <v>41532</v>
          </cell>
          <cell r="J195">
            <v>506</v>
          </cell>
          <cell r="K195" t="str">
            <v xml:space="preserve">182 Nguyễn Văn Linh </v>
          </cell>
        </row>
        <row r="196">
          <cell r="B196">
            <v>1826258023</v>
          </cell>
          <cell r="C196" t="str">
            <v>Phạm Thị Hồng</v>
          </cell>
          <cell r="D196" t="str">
            <v>Ngọc</v>
          </cell>
          <cell r="E196">
            <v>33533</v>
          </cell>
          <cell r="F196" t="str">
            <v>Nghệ An</v>
          </cell>
          <cell r="G196" t="str">
            <v>D18KKT3B</v>
          </cell>
          <cell r="H196" t="str">
            <v>TOEIC</v>
          </cell>
          <cell r="I196">
            <v>41532</v>
          </cell>
          <cell r="J196">
            <v>506</v>
          </cell>
          <cell r="K196" t="str">
            <v xml:space="preserve">182 Nguyễn Văn Linh </v>
          </cell>
        </row>
        <row r="197">
          <cell r="B197">
            <v>1826217534</v>
          </cell>
          <cell r="C197" t="str">
            <v>Trần Lê Phương</v>
          </cell>
          <cell r="D197" t="str">
            <v>Ngọc</v>
          </cell>
          <cell r="E197">
            <v>33557</v>
          </cell>
          <cell r="F197" t="str">
            <v>Đà Nẵng</v>
          </cell>
          <cell r="G197" t="str">
            <v>D18QTHB3</v>
          </cell>
          <cell r="H197" t="str">
            <v>TOEIC</v>
          </cell>
          <cell r="I197">
            <v>41532</v>
          </cell>
          <cell r="J197">
            <v>506</v>
          </cell>
          <cell r="K197" t="str">
            <v xml:space="preserve">182 Nguyễn Văn Linh </v>
          </cell>
        </row>
        <row r="198">
          <cell r="B198">
            <v>162324876</v>
          </cell>
          <cell r="C198" t="str">
            <v>Lê Tô Ánh</v>
          </cell>
          <cell r="D198" t="str">
            <v>Ngọc</v>
          </cell>
          <cell r="E198">
            <v>33790</v>
          </cell>
          <cell r="F198" t="str">
            <v>Đà Nẵng</v>
          </cell>
          <cell r="G198" t="str">
            <v>K16KDN3</v>
          </cell>
          <cell r="H198" t="str">
            <v>TOEIC</v>
          </cell>
          <cell r="I198">
            <v>41532</v>
          </cell>
          <cell r="J198">
            <v>506</v>
          </cell>
          <cell r="K198" t="str">
            <v xml:space="preserve">182 Nguyễn Văn Linh </v>
          </cell>
        </row>
        <row r="199">
          <cell r="B199">
            <v>162333757</v>
          </cell>
          <cell r="C199" t="str">
            <v>Hoàng Ánh</v>
          </cell>
          <cell r="D199" t="str">
            <v>Ngọc</v>
          </cell>
          <cell r="E199">
            <v>33859</v>
          </cell>
          <cell r="F199" t="str">
            <v>Quảng Bình</v>
          </cell>
          <cell r="G199" t="str">
            <v>K16KKT</v>
          </cell>
          <cell r="H199" t="str">
            <v>TOEIC</v>
          </cell>
          <cell r="I199">
            <v>41532</v>
          </cell>
          <cell r="J199">
            <v>506</v>
          </cell>
          <cell r="K199" t="str">
            <v xml:space="preserve">182 Nguyễn Văn Linh </v>
          </cell>
        </row>
        <row r="200">
          <cell r="B200">
            <v>162317502</v>
          </cell>
          <cell r="C200" t="str">
            <v>Lê Thị Lan</v>
          </cell>
          <cell r="D200" t="str">
            <v>Ngọc</v>
          </cell>
          <cell r="E200">
            <v>33558</v>
          </cell>
          <cell r="F200" t="str">
            <v>Quảng Trị</v>
          </cell>
          <cell r="G200" t="str">
            <v>K16KKT1</v>
          </cell>
          <cell r="H200" t="str">
            <v>TOEIC</v>
          </cell>
          <cell r="I200">
            <v>41532</v>
          </cell>
          <cell r="J200">
            <v>506</v>
          </cell>
          <cell r="K200" t="str">
            <v xml:space="preserve">182 Nguyễn Văn Linh </v>
          </cell>
        </row>
        <row r="201">
          <cell r="B201">
            <v>162314644</v>
          </cell>
          <cell r="C201" t="str">
            <v>Bùi Minh</v>
          </cell>
          <cell r="D201" t="str">
            <v>Ngọc</v>
          </cell>
          <cell r="E201">
            <v>33897</v>
          </cell>
          <cell r="F201" t="str">
            <v>Quảng Trị</v>
          </cell>
          <cell r="G201" t="str">
            <v>K16KKT4</v>
          </cell>
          <cell r="H201" t="str">
            <v>TOEIC</v>
          </cell>
          <cell r="I201">
            <v>41532</v>
          </cell>
          <cell r="J201">
            <v>506</v>
          </cell>
          <cell r="K201" t="str">
            <v xml:space="preserve">182 Nguyễn Văn Linh </v>
          </cell>
        </row>
        <row r="202">
          <cell r="B202">
            <v>162316955</v>
          </cell>
          <cell r="C202" t="str">
            <v>Lê Thị Thu</v>
          </cell>
          <cell r="D202" t="str">
            <v>Ngọc</v>
          </cell>
          <cell r="E202">
            <v>33966</v>
          </cell>
          <cell r="F202" t="str">
            <v>Gia Lai</v>
          </cell>
          <cell r="G202" t="str">
            <v>K16KKT6</v>
          </cell>
          <cell r="H202" t="str">
            <v>TOEIC</v>
          </cell>
          <cell r="I202">
            <v>41532</v>
          </cell>
          <cell r="J202">
            <v>506</v>
          </cell>
          <cell r="K202" t="str">
            <v xml:space="preserve">182 Nguyễn Văn Linh </v>
          </cell>
        </row>
        <row r="203">
          <cell r="B203">
            <v>162354043</v>
          </cell>
          <cell r="C203" t="str">
            <v xml:space="preserve">Lê Thị Bích </v>
          </cell>
          <cell r="D203" t="str">
            <v>Ngọc</v>
          </cell>
          <cell r="E203">
            <v>33449</v>
          </cell>
          <cell r="F203" t="str">
            <v>Phú Yên</v>
          </cell>
          <cell r="G203" t="str">
            <v>K16QTC2</v>
          </cell>
          <cell r="H203" t="str">
            <v>TOEIC</v>
          </cell>
          <cell r="I203">
            <v>41532</v>
          </cell>
          <cell r="J203">
            <v>506</v>
          </cell>
          <cell r="K203" t="str">
            <v xml:space="preserve">182 Nguyễn Văn Linh </v>
          </cell>
        </row>
        <row r="204">
          <cell r="B204">
            <v>162336516</v>
          </cell>
          <cell r="C204" t="str">
            <v xml:space="preserve">Lê Thị Hoàng </v>
          </cell>
          <cell r="D204" t="str">
            <v>Ngọc</v>
          </cell>
          <cell r="E204">
            <v>33451</v>
          </cell>
          <cell r="F204" t="str">
            <v>Quảng Nam</v>
          </cell>
          <cell r="G204" t="str">
            <v>K16QTH3</v>
          </cell>
          <cell r="H204" t="str">
            <v>TOEIC</v>
          </cell>
          <cell r="I204">
            <v>41532</v>
          </cell>
          <cell r="J204">
            <v>507</v>
          </cell>
          <cell r="K204" t="str">
            <v xml:space="preserve">182 Nguyễn Văn Linh </v>
          </cell>
        </row>
        <row r="205">
          <cell r="B205">
            <v>162314647</v>
          </cell>
          <cell r="C205" t="str">
            <v>Đinh Phạm Thị Lệ</v>
          </cell>
          <cell r="D205" t="str">
            <v>Nguyên</v>
          </cell>
          <cell r="E205">
            <v>33681</v>
          </cell>
          <cell r="F205" t="str">
            <v>Đà Nẵng</v>
          </cell>
          <cell r="G205" t="str">
            <v>K16KKT5</v>
          </cell>
          <cell r="H205" t="str">
            <v>TOEIC</v>
          </cell>
          <cell r="I205">
            <v>41532</v>
          </cell>
          <cell r="J205">
            <v>507</v>
          </cell>
          <cell r="K205" t="str">
            <v xml:space="preserve">182 Nguyễn Văn Linh </v>
          </cell>
        </row>
        <row r="206">
          <cell r="B206">
            <v>162357580</v>
          </cell>
          <cell r="C206" t="str">
            <v>Nguyễn Lê Thảo</v>
          </cell>
          <cell r="D206" t="str">
            <v>Nguyên</v>
          </cell>
          <cell r="E206">
            <v>33554</v>
          </cell>
          <cell r="F206" t="str">
            <v>Quảng Nam</v>
          </cell>
          <cell r="G206" t="str">
            <v>K16QTC3</v>
          </cell>
          <cell r="H206" t="str">
            <v>TOEIC</v>
          </cell>
          <cell r="I206">
            <v>41532</v>
          </cell>
          <cell r="J206">
            <v>507</v>
          </cell>
          <cell r="K206" t="str">
            <v xml:space="preserve">182 Nguyễn Văn Linh </v>
          </cell>
        </row>
        <row r="207">
          <cell r="B207">
            <v>1826217598</v>
          </cell>
          <cell r="C207" t="str">
            <v>Hoàng Thị</v>
          </cell>
          <cell r="D207" t="str">
            <v>Nguyệt</v>
          </cell>
          <cell r="E207">
            <v>33184</v>
          </cell>
          <cell r="F207" t="str">
            <v>Quảng Bình</v>
          </cell>
          <cell r="G207" t="str">
            <v>D18QTHB1</v>
          </cell>
          <cell r="H207" t="str">
            <v>TOEIC</v>
          </cell>
          <cell r="I207">
            <v>41532</v>
          </cell>
          <cell r="J207">
            <v>507</v>
          </cell>
          <cell r="K207" t="str">
            <v xml:space="preserve">182 Nguyễn Văn Linh </v>
          </cell>
        </row>
        <row r="208">
          <cell r="B208">
            <v>162524294</v>
          </cell>
          <cell r="C208" t="str">
            <v>Phạm Thị Yến</v>
          </cell>
          <cell r="D208" t="str">
            <v>Nha</v>
          </cell>
          <cell r="E208">
            <v>33566</v>
          </cell>
          <cell r="F208" t="str">
            <v>Quảng Trị</v>
          </cell>
          <cell r="G208" t="str">
            <v>K16QNH4</v>
          </cell>
          <cell r="H208" t="str">
            <v>TOEIC</v>
          </cell>
          <cell r="I208">
            <v>41532</v>
          </cell>
          <cell r="J208">
            <v>507</v>
          </cell>
          <cell r="K208" t="str">
            <v xml:space="preserve">182 Nguyễn Văn Linh </v>
          </cell>
        </row>
        <row r="209">
          <cell r="B209">
            <v>162524296</v>
          </cell>
          <cell r="C209" t="str">
            <v>Hoàng Đức</v>
          </cell>
          <cell r="D209" t="str">
            <v>Nhã</v>
          </cell>
          <cell r="E209">
            <v>33317</v>
          </cell>
          <cell r="F209" t="str">
            <v>Quảng Trị</v>
          </cell>
          <cell r="G209" t="str">
            <v>K16QNH4</v>
          </cell>
          <cell r="H209" t="str">
            <v>TOEIC</v>
          </cell>
          <cell r="I209">
            <v>41532</v>
          </cell>
          <cell r="J209">
            <v>507</v>
          </cell>
          <cell r="K209" t="str">
            <v xml:space="preserve">182 Nguyễn Văn Linh </v>
          </cell>
        </row>
        <row r="210">
          <cell r="B210">
            <v>162324880</v>
          </cell>
          <cell r="C210" t="str">
            <v>Đinh Hồng</v>
          </cell>
          <cell r="D210" t="str">
            <v>Nhâm</v>
          </cell>
          <cell r="E210">
            <v>33622</v>
          </cell>
          <cell r="F210" t="str">
            <v>Hòa Bình</v>
          </cell>
          <cell r="G210" t="str">
            <v>K16KDN2</v>
          </cell>
          <cell r="H210" t="str">
            <v>TOEIC</v>
          </cell>
          <cell r="I210">
            <v>41532</v>
          </cell>
          <cell r="J210">
            <v>507</v>
          </cell>
          <cell r="K210" t="str">
            <v xml:space="preserve">182 Nguyễn Văn Linh </v>
          </cell>
        </row>
        <row r="211">
          <cell r="B211">
            <v>162327199</v>
          </cell>
          <cell r="C211" t="str">
            <v>Doãn Thị Vương</v>
          </cell>
          <cell r="D211" t="str">
            <v>Nhâm</v>
          </cell>
          <cell r="E211">
            <v>33952</v>
          </cell>
          <cell r="F211" t="str">
            <v>Quảng Nam</v>
          </cell>
          <cell r="G211" t="str">
            <v>K16KDN3</v>
          </cell>
          <cell r="H211" t="str">
            <v>TOEIC</v>
          </cell>
          <cell r="I211">
            <v>41532</v>
          </cell>
          <cell r="J211">
            <v>507</v>
          </cell>
          <cell r="K211" t="str">
            <v xml:space="preserve">182 Nguyễn Văn Linh </v>
          </cell>
        </row>
        <row r="212">
          <cell r="B212">
            <v>162324883</v>
          </cell>
          <cell r="C212" t="str">
            <v>Hồ Thị Nhật</v>
          </cell>
          <cell r="D212" t="str">
            <v>Nhi</v>
          </cell>
          <cell r="E212">
            <v>33899</v>
          </cell>
          <cell r="F212" t="str">
            <v>Đà Nẵng</v>
          </cell>
          <cell r="G212" t="str">
            <v>K16KDN3</v>
          </cell>
          <cell r="H212" t="str">
            <v>TOEIC</v>
          </cell>
          <cell r="I212">
            <v>41532</v>
          </cell>
          <cell r="J212">
            <v>507</v>
          </cell>
          <cell r="K212" t="str">
            <v xml:space="preserve">182 Nguyễn Văn Linh </v>
          </cell>
        </row>
        <row r="213">
          <cell r="B213">
            <v>162314656</v>
          </cell>
          <cell r="C213" t="str">
            <v>Phạm Thị Hoài</v>
          </cell>
          <cell r="D213" t="str">
            <v>Nhi</v>
          </cell>
          <cell r="E213">
            <v>33851</v>
          </cell>
          <cell r="F213" t="str">
            <v>Quảng Nam</v>
          </cell>
          <cell r="G213" t="str">
            <v>K16KKT5</v>
          </cell>
          <cell r="H213" t="str">
            <v>TOEIC</v>
          </cell>
          <cell r="I213">
            <v>41532</v>
          </cell>
          <cell r="J213">
            <v>507</v>
          </cell>
          <cell r="K213" t="str">
            <v xml:space="preserve">182 Nguyễn Văn Linh </v>
          </cell>
        </row>
        <row r="214">
          <cell r="B214">
            <v>162524301</v>
          </cell>
          <cell r="C214" t="str">
            <v>Hoàng Hướng</v>
          </cell>
          <cell r="D214" t="str">
            <v>Nhơn</v>
          </cell>
          <cell r="E214">
            <v>32584</v>
          </cell>
          <cell r="F214" t="str">
            <v>Quảng Trị</v>
          </cell>
          <cell r="G214" t="str">
            <v>K16QNH5</v>
          </cell>
          <cell r="H214" t="str">
            <v>TOEIC</v>
          </cell>
          <cell r="I214">
            <v>41532</v>
          </cell>
          <cell r="J214">
            <v>507</v>
          </cell>
          <cell r="K214" t="str">
            <v xml:space="preserve">182 Nguyễn Văn Linh </v>
          </cell>
        </row>
        <row r="215">
          <cell r="B215">
            <v>179333670</v>
          </cell>
          <cell r="C215" t="str">
            <v>Nguyễn Thị</v>
          </cell>
          <cell r="D215" t="str">
            <v>Nhung</v>
          </cell>
          <cell r="E215">
            <v>32567</v>
          </cell>
          <cell r="F215" t="str">
            <v>Quảng Nam</v>
          </cell>
          <cell r="G215" t="str">
            <v>D17QTHB2</v>
          </cell>
          <cell r="H215" t="str">
            <v>TOEIC</v>
          </cell>
          <cell r="I215">
            <v>41532</v>
          </cell>
          <cell r="J215">
            <v>507</v>
          </cell>
          <cell r="K215" t="str">
            <v xml:space="preserve">182 Nguyễn Văn Linh </v>
          </cell>
        </row>
        <row r="216">
          <cell r="B216">
            <v>1826217632</v>
          </cell>
          <cell r="C216" t="str">
            <v>Nguyễn Thị</v>
          </cell>
          <cell r="D216" t="str">
            <v>Nhung</v>
          </cell>
          <cell r="E216">
            <v>33468</v>
          </cell>
          <cell r="F216" t="str">
            <v>Hà Nam</v>
          </cell>
          <cell r="G216" t="str">
            <v>D18QTHB4</v>
          </cell>
          <cell r="H216" t="str">
            <v>TOEIC</v>
          </cell>
          <cell r="I216">
            <v>41532</v>
          </cell>
          <cell r="J216">
            <v>507</v>
          </cell>
          <cell r="K216" t="str">
            <v xml:space="preserve">182 Nguyễn Văn Linh </v>
          </cell>
        </row>
        <row r="217">
          <cell r="B217">
            <v>162314665</v>
          </cell>
          <cell r="C217" t="str">
            <v>Võ Thị Hồng</v>
          </cell>
          <cell r="D217" t="str">
            <v>Nhung</v>
          </cell>
          <cell r="E217">
            <v>33646</v>
          </cell>
          <cell r="F217" t="str">
            <v>Quảng Bình</v>
          </cell>
          <cell r="G217" t="str">
            <v>K16KKT1</v>
          </cell>
          <cell r="H217" t="str">
            <v>TOEIC</v>
          </cell>
          <cell r="I217">
            <v>41532</v>
          </cell>
          <cell r="J217">
            <v>507</v>
          </cell>
          <cell r="K217" t="str">
            <v xml:space="preserve">182 Nguyễn Văn Linh </v>
          </cell>
        </row>
        <row r="218">
          <cell r="B218">
            <v>162324890</v>
          </cell>
          <cell r="C218" t="str">
            <v>Bùi Thị Kim</v>
          </cell>
          <cell r="D218" t="str">
            <v>Nhung</v>
          </cell>
          <cell r="E218">
            <v>32939</v>
          </cell>
          <cell r="F218" t="str">
            <v>Quảng Bình</v>
          </cell>
          <cell r="G218" t="str">
            <v>K16KKT1</v>
          </cell>
          <cell r="H218" t="str">
            <v>TOEIC</v>
          </cell>
          <cell r="I218">
            <v>41532</v>
          </cell>
          <cell r="J218">
            <v>507</v>
          </cell>
          <cell r="K218" t="str">
            <v xml:space="preserve">182 Nguyễn Văn Linh </v>
          </cell>
        </row>
        <row r="219">
          <cell r="B219">
            <v>162314662</v>
          </cell>
          <cell r="C219" t="str">
            <v>Lê Thị</v>
          </cell>
          <cell r="D219" t="str">
            <v>Nhung</v>
          </cell>
          <cell r="E219">
            <v>33889</v>
          </cell>
          <cell r="F219" t="str">
            <v>Thanh Hóa</v>
          </cell>
          <cell r="G219" t="str">
            <v>K16KKT5</v>
          </cell>
          <cell r="H219" t="str">
            <v>TOEIC</v>
          </cell>
          <cell r="I219">
            <v>41532</v>
          </cell>
          <cell r="J219">
            <v>507</v>
          </cell>
          <cell r="K219" t="str">
            <v xml:space="preserve">182 Nguyễn Văn Linh </v>
          </cell>
        </row>
        <row r="220">
          <cell r="B220">
            <v>162314664</v>
          </cell>
          <cell r="C220" t="str">
            <v>Trần Thị</v>
          </cell>
          <cell r="D220" t="str">
            <v>Nhung</v>
          </cell>
          <cell r="E220">
            <v>33696</v>
          </cell>
          <cell r="F220" t="str">
            <v>Quảng Bình</v>
          </cell>
          <cell r="G220" t="str">
            <v>K16KKT6</v>
          </cell>
          <cell r="H220" t="str">
            <v>TOEIC</v>
          </cell>
          <cell r="I220">
            <v>41532</v>
          </cell>
          <cell r="J220">
            <v>507</v>
          </cell>
          <cell r="K220" t="str">
            <v xml:space="preserve">182 Nguyễn Văn Linh </v>
          </cell>
        </row>
        <row r="221">
          <cell r="B221">
            <v>162357269</v>
          </cell>
          <cell r="C221" t="str">
            <v>Nguyễn Thị Thúy</v>
          </cell>
          <cell r="D221" t="str">
            <v>Nhung</v>
          </cell>
          <cell r="E221">
            <v>33703</v>
          </cell>
          <cell r="F221" t="str">
            <v>Bình Định</v>
          </cell>
          <cell r="G221" t="str">
            <v>K16QTC3</v>
          </cell>
          <cell r="H221" t="str">
            <v>TOEIC</v>
          </cell>
          <cell r="I221">
            <v>41532</v>
          </cell>
          <cell r="J221">
            <v>507</v>
          </cell>
          <cell r="K221" t="str">
            <v xml:space="preserve">182 Nguyễn Văn Linh </v>
          </cell>
        </row>
        <row r="222">
          <cell r="B222">
            <v>162333764</v>
          </cell>
          <cell r="C222" t="str">
            <v>Phan Cẩm</v>
          </cell>
          <cell r="D222" t="str">
            <v>Nhung</v>
          </cell>
          <cell r="E222">
            <v>33675</v>
          </cell>
          <cell r="F222" t="str">
            <v>Quảng Nam</v>
          </cell>
          <cell r="G222" t="str">
            <v>K16QTH2</v>
          </cell>
          <cell r="H222" t="str">
            <v>TOEIC</v>
          </cell>
          <cell r="I222">
            <v>41532</v>
          </cell>
          <cell r="J222">
            <v>507</v>
          </cell>
          <cell r="K222" t="str">
            <v xml:space="preserve">182 Nguyễn Văn Linh </v>
          </cell>
        </row>
        <row r="223">
          <cell r="B223">
            <v>1826217693</v>
          </cell>
          <cell r="C223" t="str">
            <v>Nguyễn Thị</v>
          </cell>
          <cell r="D223" t="str">
            <v>Nhự</v>
          </cell>
          <cell r="E223">
            <v>32144</v>
          </cell>
          <cell r="F223" t="str">
            <v>Gia Lai</v>
          </cell>
          <cell r="G223" t="str">
            <v>D18QTHB4</v>
          </cell>
          <cell r="H223" t="str">
            <v>TOEIC</v>
          </cell>
          <cell r="I223">
            <v>41532</v>
          </cell>
          <cell r="J223">
            <v>507</v>
          </cell>
          <cell r="K223" t="str">
            <v xml:space="preserve">182 Nguyễn Văn Linh </v>
          </cell>
        </row>
        <row r="224">
          <cell r="B224">
            <v>162524313</v>
          </cell>
          <cell r="C224" t="str">
            <v>Trần Mỹ Thục</v>
          </cell>
          <cell r="D224" t="str">
            <v>Oanh</v>
          </cell>
          <cell r="E224">
            <v>33897</v>
          </cell>
          <cell r="F224" t="str">
            <v>Đà Nẵng</v>
          </cell>
          <cell r="G224" t="str">
            <v>K16QNH6</v>
          </cell>
          <cell r="H224" t="str">
            <v>TOEIC</v>
          </cell>
          <cell r="I224">
            <v>41532</v>
          </cell>
          <cell r="J224">
            <v>507</v>
          </cell>
          <cell r="K224" t="str">
            <v xml:space="preserve">182 Nguyễn Văn Linh </v>
          </cell>
        </row>
        <row r="225">
          <cell r="B225">
            <v>162314671</v>
          </cell>
          <cell r="C225" t="str">
            <v xml:space="preserve">Nguyễn Thị </v>
          </cell>
          <cell r="D225" t="str">
            <v>Phấn</v>
          </cell>
          <cell r="E225">
            <v>33363</v>
          </cell>
          <cell r="F225" t="str">
            <v>Đà Nẵng</v>
          </cell>
          <cell r="G225" t="str">
            <v>K16KKT2</v>
          </cell>
          <cell r="H225" t="str">
            <v>TOEIC</v>
          </cell>
          <cell r="I225">
            <v>41532</v>
          </cell>
          <cell r="J225">
            <v>507</v>
          </cell>
          <cell r="K225" t="str">
            <v xml:space="preserve">182 Nguyễn Văn Linh </v>
          </cell>
        </row>
        <row r="226">
          <cell r="B226">
            <v>1827257978</v>
          </cell>
          <cell r="C226" t="str">
            <v>Trương Kim</v>
          </cell>
          <cell r="D226" t="str">
            <v>Phúc</v>
          </cell>
          <cell r="E226">
            <v>33012</v>
          </cell>
          <cell r="F226" t="str">
            <v>ĐăkLăk</v>
          </cell>
          <cell r="G226" t="str">
            <v>D18KKTB3</v>
          </cell>
          <cell r="H226" t="str">
            <v>TOEIC</v>
          </cell>
          <cell r="I226">
            <v>41532</v>
          </cell>
          <cell r="J226">
            <v>508</v>
          </cell>
          <cell r="K226" t="str">
            <v xml:space="preserve">182 Nguyễn Văn Linh </v>
          </cell>
        </row>
        <row r="227">
          <cell r="B227">
            <v>162324896</v>
          </cell>
          <cell r="C227" t="str">
            <v>Nguyễn Thị</v>
          </cell>
          <cell r="D227" t="str">
            <v>Phúc</v>
          </cell>
          <cell r="E227">
            <v>33930</v>
          </cell>
          <cell r="F227" t="str">
            <v>Quảng Nam</v>
          </cell>
          <cell r="G227" t="str">
            <v>K16KDN3</v>
          </cell>
          <cell r="H227" t="str">
            <v>TOEIC</v>
          </cell>
          <cell r="I227">
            <v>41532</v>
          </cell>
          <cell r="J227">
            <v>508</v>
          </cell>
          <cell r="K227" t="str">
            <v xml:space="preserve">182 Nguyễn Văn Linh </v>
          </cell>
        </row>
        <row r="228">
          <cell r="B228">
            <v>162526531</v>
          </cell>
          <cell r="C228" t="str">
            <v>Nguyễn Thị Ánh</v>
          </cell>
          <cell r="D228" t="str">
            <v>Phúc</v>
          </cell>
          <cell r="E228">
            <v>33749</v>
          </cell>
          <cell r="F228" t="str">
            <v>Quảng Nam</v>
          </cell>
          <cell r="G228" t="str">
            <v>K16QNH1</v>
          </cell>
          <cell r="H228" t="str">
            <v>TOEIC</v>
          </cell>
          <cell r="I228">
            <v>41532</v>
          </cell>
          <cell r="J228">
            <v>508</v>
          </cell>
          <cell r="K228" t="str">
            <v xml:space="preserve">182 Nguyễn Văn Linh </v>
          </cell>
        </row>
        <row r="229">
          <cell r="B229">
            <v>162324316</v>
          </cell>
          <cell r="C229" t="str">
            <v>Đào</v>
          </cell>
          <cell r="D229" t="str">
            <v>Phúc</v>
          </cell>
          <cell r="E229">
            <v>33889</v>
          </cell>
          <cell r="F229" t="str">
            <v>Quảng Nam</v>
          </cell>
          <cell r="G229" t="str">
            <v>K16QNH2</v>
          </cell>
          <cell r="H229" t="str">
            <v>TOEIC</v>
          </cell>
          <cell r="I229">
            <v>41532</v>
          </cell>
          <cell r="J229">
            <v>508</v>
          </cell>
          <cell r="K229" t="str">
            <v xml:space="preserve">182 Nguyễn Văn Linh </v>
          </cell>
        </row>
        <row r="230">
          <cell r="B230">
            <v>162354051</v>
          </cell>
          <cell r="C230" t="str">
            <v>Mạc Thị Diễm</v>
          </cell>
          <cell r="D230" t="str">
            <v>Phúc</v>
          </cell>
          <cell r="E230">
            <v>33877</v>
          </cell>
          <cell r="F230" t="str">
            <v>Đà Nẵng</v>
          </cell>
          <cell r="G230" t="str">
            <v>K16QTC3</v>
          </cell>
          <cell r="H230" t="str">
            <v>TOEIC</v>
          </cell>
          <cell r="I230">
            <v>41532</v>
          </cell>
          <cell r="J230">
            <v>508</v>
          </cell>
          <cell r="K230" t="str">
            <v xml:space="preserve">182 Nguyễn Văn Linh </v>
          </cell>
        </row>
        <row r="231">
          <cell r="B231">
            <v>179322554</v>
          </cell>
          <cell r="C231" t="str">
            <v>Dư Thị</v>
          </cell>
          <cell r="D231" t="str">
            <v>Phương</v>
          </cell>
          <cell r="E231">
            <v>32634</v>
          </cell>
          <cell r="F231" t="str">
            <v>Quảng Nam</v>
          </cell>
          <cell r="G231" t="str">
            <v>D17KDN1</v>
          </cell>
          <cell r="H231" t="str">
            <v>TOEIC</v>
          </cell>
          <cell r="I231">
            <v>41532</v>
          </cell>
          <cell r="J231">
            <v>508</v>
          </cell>
          <cell r="K231" t="str">
            <v xml:space="preserve">182 Nguyễn Văn Linh </v>
          </cell>
        </row>
        <row r="232">
          <cell r="B232">
            <v>179333691</v>
          </cell>
          <cell r="C232" t="str">
            <v>Nguyễn Thị Uyên</v>
          </cell>
          <cell r="D232" t="str">
            <v>Phương</v>
          </cell>
          <cell r="E232">
            <v>33066</v>
          </cell>
          <cell r="F232" t="str">
            <v>Bình Định</v>
          </cell>
          <cell r="G232" t="str">
            <v>D17QTHB2</v>
          </cell>
          <cell r="H232" t="str">
            <v>TOEIC</v>
          </cell>
          <cell r="I232">
            <v>41532</v>
          </cell>
          <cell r="J232">
            <v>508</v>
          </cell>
          <cell r="K232" t="str">
            <v xml:space="preserve">182 Nguyễn Văn Linh </v>
          </cell>
        </row>
        <row r="233">
          <cell r="B233">
            <v>1826257979</v>
          </cell>
          <cell r="C233" t="str">
            <v>Lê Thanh</v>
          </cell>
          <cell r="D233" t="str">
            <v>Phương</v>
          </cell>
          <cell r="E233">
            <v>33239</v>
          </cell>
          <cell r="F233" t="str">
            <v>Quảng Nam</v>
          </cell>
          <cell r="G233" t="str">
            <v>D18KKT2B</v>
          </cell>
          <cell r="H233" t="str">
            <v>TOEIC</v>
          </cell>
          <cell r="I233">
            <v>41532</v>
          </cell>
          <cell r="J233">
            <v>508</v>
          </cell>
          <cell r="K233" t="str">
            <v xml:space="preserve">182 Nguyễn Văn Linh </v>
          </cell>
        </row>
        <row r="234">
          <cell r="B234">
            <v>142251540</v>
          </cell>
          <cell r="C234" t="str">
            <v xml:space="preserve">Nguyễn Hứa </v>
          </cell>
          <cell r="D234" t="str">
            <v>Phương</v>
          </cell>
          <cell r="E234">
            <v>33015</v>
          </cell>
          <cell r="F234" t="str">
            <v>Quảng Nam</v>
          </cell>
          <cell r="G234" t="str">
            <v>K14KMT2</v>
          </cell>
          <cell r="H234" t="str">
            <v>TOEIC</v>
          </cell>
          <cell r="I234">
            <v>41532</v>
          </cell>
          <cell r="J234">
            <v>508</v>
          </cell>
          <cell r="K234" t="str">
            <v xml:space="preserve">182 Nguyễn Văn Linh </v>
          </cell>
        </row>
        <row r="235">
          <cell r="B235">
            <v>142211253</v>
          </cell>
          <cell r="C235" t="str">
            <v>Đỗ Trung</v>
          </cell>
          <cell r="D235" t="str">
            <v>Phương</v>
          </cell>
          <cell r="E235">
            <v>32887</v>
          </cell>
          <cell r="F235" t="str">
            <v>Quảng Bình</v>
          </cell>
          <cell r="G235" t="str">
            <v>K14XDD3</v>
          </cell>
          <cell r="H235" t="str">
            <v>TOEIC</v>
          </cell>
          <cell r="I235">
            <v>41532</v>
          </cell>
          <cell r="J235">
            <v>508</v>
          </cell>
          <cell r="K235" t="str">
            <v xml:space="preserve">182 Nguyễn Văn Linh </v>
          </cell>
        </row>
        <row r="236">
          <cell r="B236">
            <v>152324267</v>
          </cell>
          <cell r="C236" t="str">
            <v>Nguyễn Thị Lan</v>
          </cell>
          <cell r="D236" t="str">
            <v>Phương</v>
          </cell>
          <cell r="E236">
            <v>33000</v>
          </cell>
          <cell r="F236" t="str">
            <v>Quảng Bình</v>
          </cell>
          <cell r="G236" t="str">
            <v>K15KDN1</v>
          </cell>
          <cell r="H236" t="str">
            <v>TOEIC</v>
          </cell>
          <cell r="I236">
            <v>41532</v>
          </cell>
          <cell r="J236">
            <v>508</v>
          </cell>
          <cell r="K236" t="str">
            <v xml:space="preserve">182 Nguyễn Văn Linh </v>
          </cell>
        </row>
        <row r="237">
          <cell r="B237">
            <v>162413939</v>
          </cell>
          <cell r="C237" t="str">
            <v>Tô Thị</v>
          </cell>
          <cell r="D237" t="str">
            <v>Phương</v>
          </cell>
          <cell r="E237">
            <v>33734</v>
          </cell>
          <cell r="F237" t="str">
            <v>Thanh Hóa</v>
          </cell>
          <cell r="G237" t="str">
            <v>K16DLK1</v>
          </cell>
          <cell r="H237" t="str">
            <v>TOEIC</v>
          </cell>
          <cell r="I237">
            <v>41532</v>
          </cell>
          <cell r="J237">
            <v>508</v>
          </cell>
          <cell r="K237" t="str">
            <v xml:space="preserve">182 Nguyễn Văn Linh </v>
          </cell>
        </row>
        <row r="238">
          <cell r="B238">
            <v>162413934</v>
          </cell>
          <cell r="C238" t="str">
            <v>Trần Thị Ngọc</v>
          </cell>
          <cell r="D238" t="str">
            <v>Phương</v>
          </cell>
          <cell r="E238">
            <v>33511</v>
          </cell>
          <cell r="F238" t="str">
            <v>Đà Nẵng</v>
          </cell>
          <cell r="G238" t="str">
            <v>K16DLK2</v>
          </cell>
          <cell r="H238" t="str">
            <v>TOEIC</v>
          </cell>
          <cell r="I238">
            <v>41532</v>
          </cell>
          <cell r="J238">
            <v>508</v>
          </cell>
          <cell r="K238" t="str">
            <v xml:space="preserve">182 Nguyễn Văn Linh </v>
          </cell>
        </row>
        <row r="239">
          <cell r="B239">
            <v>162324897</v>
          </cell>
          <cell r="C239" t="str">
            <v>Nguyễn Thị Minh</v>
          </cell>
          <cell r="D239" t="str">
            <v>Phương</v>
          </cell>
          <cell r="E239">
            <v>33604</v>
          </cell>
          <cell r="F239" t="str">
            <v>Quảng Nam</v>
          </cell>
          <cell r="G239" t="str">
            <v>K16KDN1</v>
          </cell>
          <cell r="H239" t="str">
            <v>TOEIC</v>
          </cell>
          <cell r="I239">
            <v>41532</v>
          </cell>
          <cell r="J239">
            <v>508</v>
          </cell>
          <cell r="K239" t="str">
            <v xml:space="preserve">182 Nguyễn Văn Linh </v>
          </cell>
        </row>
        <row r="240">
          <cell r="B240">
            <v>162324900</v>
          </cell>
          <cell r="C240" t="str">
            <v>Nguyễn Thị Mỹ</v>
          </cell>
          <cell r="D240" t="str">
            <v>Phương</v>
          </cell>
          <cell r="E240">
            <v>33639</v>
          </cell>
          <cell r="F240" t="str">
            <v>Quảng Bình</v>
          </cell>
          <cell r="G240" t="str">
            <v>K16KDN2</v>
          </cell>
          <cell r="H240" t="str">
            <v>TOEIC</v>
          </cell>
          <cell r="I240">
            <v>41532</v>
          </cell>
          <cell r="J240">
            <v>508</v>
          </cell>
          <cell r="K240" t="str">
            <v xml:space="preserve">182 Nguyễn Văn Linh </v>
          </cell>
        </row>
        <row r="241">
          <cell r="B241">
            <v>162324901</v>
          </cell>
          <cell r="C241" t="str">
            <v>Phan Thị Thúy</v>
          </cell>
          <cell r="D241" t="str">
            <v>Phương</v>
          </cell>
          <cell r="E241">
            <v>33814</v>
          </cell>
          <cell r="F241" t="str">
            <v>Quảng Bình</v>
          </cell>
          <cell r="G241" t="str">
            <v>K16KDN2</v>
          </cell>
          <cell r="H241" t="str">
            <v>TOEIC</v>
          </cell>
          <cell r="I241">
            <v>41532</v>
          </cell>
          <cell r="J241">
            <v>508</v>
          </cell>
          <cell r="K241" t="str">
            <v xml:space="preserve">182 Nguyễn Văn Linh </v>
          </cell>
        </row>
        <row r="242">
          <cell r="B242">
            <v>162413932</v>
          </cell>
          <cell r="C242" t="str">
            <v>Nguyễn Lan</v>
          </cell>
          <cell r="D242" t="str">
            <v>Phương</v>
          </cell>
          <cell r="E242">
            <v>33658</v>
          </cell>
          <cell r="F242" t="str">
            <v>Quảng Trị</v>
          </cell>
          <cell r="G242" t="str">
            <v>K16KDN2</v>
          </cell>
          <cell r="H242" t="str">
            <v>TOEIC</v>
          </cell>
          <cell r="I242">
            <v>41532</v>
          </cell>
          <cell r="J242">
            <v>508</v>
          </cell>
          <cell r="K242" t="str">
            <v xml:space="preserve">182 Nguyễn Văn Linh </v>
          </cell>
        </row>
        <row r="243">
          <cell r="B243">
            <v>162324898</v>
          </cell>
          <cell r="C243" t="str">
            <v>Phan Thị Thanh</v>
          </cell>
          <cell r="D243" t="str">
            <v>Phương</v>
          </cell>
          <cell r="E243">
            <v>33640</v>
          </cell>
          <cell r="F243" t="str">
            <v>Quảng Nam</v>
          </cell>
          <cell r="G243" t="str">
            <v>K16KDN3</v>
          </cell>
          <cell r="H243" t="str">
            <v>TOEIC</v>
          </cell>
          <cell r="I243">
            <v>41532</v>
          </cell>
          <cell r="J243">
            <v>508</v>
          </cell>
          <cell r="K243" t="str">
            <v xml:space="preserve">182 Nguyễn Văn Linh </v>
          </cell>
        </row>
        <row r="244">
          <cell r="B244">
            <v>162256511</v>
          </cell>
          <cell r="C244" t="str">
            <v>Nguyễn Vũ Anh</v>
          </cell>
          <cell r="D244" t="str">
            <v>Phương</v>
          </cell>
          <cell r="E244">
            <v>33648</v>
          </cell>
          <cell r="F244" t="str">
            <v>Đà Nẵng</v>
          </cell>
          <cell r="G244" t="str">
            <v>K16KMT</v>
          </cell>
          <cell r="H244" t="str">
            <v>TOEIC</v>
          </cell>
          <cell r="I244">
            <v>41532</v>
          </cell>
          <cell r="J244">
            <v>508</v>
          </cell>
          <cell r="K244" t="str">
            <v xml:space="preserve">182 Nguyễn Văn Linh </v>
          </cell>
        </row>
        <row r="245">
          <cell r="B245">
            <v>172338185</v>
          </cell>
          <cell r="C245" t="str">
            <v>Lê Thị Thu</v>
          </cell>
          <cell r="D245" t="str">
            <v>Phương</v>
          </cell>
          <cell r="E245">
            <v>34108</v>
          </cell>
          <cell r="F245" t="str">
            <v>Hội An</v>
          </cell>
          <cell r="G245" t="str">
            <v>K17QTH1</v>
          </cell>
          <cell r="H245" t="str">
            <v>TOEIC</v>
          </cell>
          <cell r="I245">
            <v>41532</v>
          </cell>
          <cell r="J245">
            <v>508</v>
          </cell>
          <cell r="K245" t="str">
            <v xml:space="preserve">182 Nguyễn Văn Linh </v>
          </cell>
        </row>
        <row r="246">
          <cell r="B246">
            <v>168262850</v>
          </cell>
          <cell r="C246" t="str">
            <v>Nguyễn Thục</v>
          </cell>
          <cell r="D246" t="str">
            <v>Phương</v>
          </cell>
          <cell r="E246">
            <v>24108</v>
          </cell>
          <cell r="F246" t="str">
            <v>Quảng Nam</v>
          </cell>
          <cell r="G246" t="str">
            <v>T16YDD</v>
          </cell>
          <cell r="H246" t="str">
            <v>TOEIC</v>
          </cell>
          <cell r="I246">
            <v>41532</v>
          </cell>
          <cell r="J246">
            <v>508</v>
          </cell>
          <cell r="K246" t="str">
            <v xml:space="preserve">182 Nguyễn Văn Linh </v>
          </cell>
        </row>
        <row r="247">
          <cell r="B247">
            <v>152413322</v>
          </cell>
          <cell r="C247" t="str">
            <v xml:space="preserve">Trần Thị </v>
          </cell>
          <cell r="D247" t="str">
            <v>Phượng</v>
          </cell>
          <cell r="E247">
            <v>33326</v>
          </cell>
          <cell r="F247" t="str">
            <v>Quảng Trị</v>
          </cell>
          <cell r="G247" t="str">
            <v>K15DLK2</v>
          </cell>
          <cell r="H247" t="str">
            <v>TOEIC</v>
          </cell>
          <cell r="I247">
            <v>41532</v>
          </cell>
          <cell r="J247">
            <v>508</v>
          </cell>
          <cell r="K247" t="str">
            <v xml:space="preserve">182 Nguyễn Văn Linh </v>
          </cell>
        </row>
        <row r="248">
          <cell r="B248">
            <v>162314676</v>
          </cell>
          <cell r="C248" t="str">
            <v>Dương Thị Kim</v>
          </cell>
          <cell r="D248" t="str">
            <v>Phượng</v>
          </cell>
          <cell r="E248">
            <v>33778</v>
          </cell>
          <cell r="F248" t="str">
            <v>KonTum</v>
          </cell>
          <cell r="G248" t="str">
            <v>K16KKT6</v>
          </cell>
          <cell r="H248" t="str">
            <v>TOEIC</v>
          </cell>
          <cell r="I248">
            <v>41532</v>
          </cell>
          <cell r="J248">
            <v>513</v>
          </cell>
          <cell r="K248" t="str">
            <v xml:space="preserve">182 Nguyễn Văn Linh </v>
          </cell>
        </row>
        <row r="249">
          <cell r="B249">
            <v>168262851</v>
          </cell>
          <cell r="C249" t="str">
            <v>Nguyễn Linh</v>
          </cell>
          <cell r="D249" t="str">
            <v>Phượng</v>
          </cell>
          <cell r="E249">
            <v>29365</v>
          </cell>
          <cell r="F249" t="str">
            <v>Đà Nẵng</v>
          </cell>
          <cell r="G249" t="str">
            <v>T16YDD</v>
          </cell>
          <cell r="H249" t="str">
            <v>TOEIC</v>
          </cell>
          <cell r="I249">
            <v>41532</v>
          </cell>
          <cell r="J249">
            <v>513</v>
          </cell>
          <cell r="K249" t="str">
            <v xml:space="preserve">182 Nguyễn Văn Linh </v>
          </cell>
        </row>
        <row r="250">
          <cell r="B250">
            <v>179113498</v>
          </cell>
          <cell r="C250" t="str">
            <v>Đặng Văn</v>
          </cell>
          <cell r="D250" t="str">
            <v>Quan</v>
          </cell>
          <cell r="E250">
            <v>32874</v>
          </cell>
          <cell r="F250" t="str">
            <v>Huế</v>
          </cell>
          <cell r="G250" t="str">
            <v>D17TMTB</v>
          </cell>
          <cell r="H250" t="str">
            <v>TOEIC</v>
          </cell>
          <cell r="I250">
            <v>41532</v>
          </cell>
          <cell r="J250">
            <v>513</v>
          </cell>
          <cell r="K250" t="str">
            <v xml:space="preserve">182 Nguyễn Văn Linh </v>
          </cell>
        </row>
        <row r="251">
          <cell r="B251">
            <v>179112081</v>
          </cell>
          <cell r="C251" t="str">
            <v xml:space="preserve">Nguyễn Ngọc </v>
          </cell>
          <cell r="D251" t="str">
            <v>Quang</v>
          </cell>
          <cell r="E251">
            <v>32952</v>
          </cell>
          <cell r="F251" t="str">
            <v>Thanh Hóa</v>
          </cell>
          <cell r="G251" t="str">
            <v>D17TMT</v>
          </cell>
          <cell r="H251" t="str">
            <v>TOEIC</v>
          </cell>
          <cell r="I251">
            <v>41532</v>
          </cell>
          <cell r="J251">
            <v>513</v>
          </cell>
          <cell r="K251" t="str">
            <v xml:space="preserve">182 Nguyễn Văn Linh </v>
          </cell>
        </row>
        <row r="252">
          <cell r="B252">
            <v>162146664</v>
          </cell>
          <cell r="C252" t="str">
            <v>Đặng Viết</v>
          </cell>
          <cell r="D252" t="str">
            <v>Quang</v>
          </cell>
          <cell r="E252">
            <v>33401</v>
          </cell>
          <cell r="F252" t="str">
            <v>Quảng Nam</v>
          </cell>
          <cell r="G252" t="str">
            <v>K16TTT</v>
          </cell>
          <cell r="H252" t="str">
            <v>TOEIC</v>
          </cell>
          <cell r="I252">
            <v>41532</v>
          </cell>
          <cell r="J252">
            <v>513</v>
          </cell>
          <cell r="K252" t="str">
            <v xml:space="preserve">182 Nguyễn Văn Linh </v>
          </cell>
        </row>
        <row r="253">
          <cell r="B253">
            <v>162147377</v>
          </cell>
          <cell r="C253" t="str">
            <v>Nguyễn Tùng</v>
          </cell>
          <cell r="D253" t="str">
            <v>Quân</v>
          </cell>
          <cell r="E253">
            <v>33916</v>
          </cell>
          <cell r="F253" t="str">
            <v>Quảng Bình</v>
          </cell>
          <cell r="G253" t="str">
            <v>K16TTT</v>
          </cell>
          <cell r="H253" t="str">
            <v>TOEIC</v>
          </cell>
          <cell r="I253">
            <v>41532</v>
          </cell>
          <cell r="J253">
            <v>513</v>
          </cell>
          <cell r="K253" t="str">
            <v xml:space="preserve">182 Nguyễn Văn Linh </v>
          </cell>
        </row>
        <row r="254">
          <cell r="B254">
            <v>1827257922</v>
          </cell>
          <cell r="C254" t="str">
            <v>Phạm Thái</v>
          </cell>
          <cell r="D254" t="str">
            <v>Quốc</v>
          </cell>
          <cell r="E254">
            <v>32897</v>
          </cell>
          <cell r="F254" t="str">
            <v>Quảng Nam</v>
          </cell>
          <cell r="G254" t="str">
            <v>D18KKT</v>
          </cell>
          <cell r="H254" t="str">
            <v>TOEIC</v>
          </cell>
          <cell r="I254">
            <v>41532</v>
          </cell>
          <cell r="J254">
            <v>513</v>
          </cell>
          <cell r="K254" t="str">
            <v xml:space="preserve">182 Nguyễn Văn Linh </v>
          </cell>
        </row>
        <row r="255">
          <cell r="B255">
            <v>142211259</v>
          </cell>
          <cell r="C255" t="str">
            <v>Võ Văn</v>
          </cell>
          <cell r="D255" t="str">
            <v>Quốc</v>
          </cell>
          <cell r="E255">
            <v>32933</v>
          </cell>
          <cell r="F255" t="str">
            <v>Quảng Bình</v>
          </cell>
          <cell r="G255" t="str">
            <v>K14XDD</v>
          </cell>
          <cell r="H255" t="str">
            <v>TOEIC</v>
          </cell>
          <cell r="I255">
            <v>41532</v>
          </cell>
          <cell r="J255">
            <v>513</v>
          </cell>
          <cell r="K255" t="str">
            <v xml:space="preserve">182 Nguyễn Văn Linh </v>
          </cell>
        </row>
        <row r="256">
          <cell r="B256">
            <v>142211257</v>
          </cell>
          <cell r="C256" t="str">
            <v>Trần Văn</v>
          </cell>
          <cell r="D256" t="str">
            <v>Quốc</v>
          </cell>
          <cell r="E256">
            <v>32903</v>
          </cell>
          <cell r="F256" t="str">
            <v>Bình Định</v>
          </cell>
          <cell r="G256" t="str">
            <v>K14XDD3</v>
          </cell>
          <cell r="H256" t="str">
            <v>TOEIC</v>
          </cell>
          <cell r="I256">
            <v>41532</v>
          </cell>
          <cell r="J256">
            <v>513</v>
          </cell>
          <cell r="K256" t="str">
            <v xml:space="preserve">182 Nguyễn Văn Linh </v>
          </cell>
        </row>
        <row r="257">
          <cell r="B257">
            <v>152211970</v>
          </cell>
          <cell r="C257" t="str">
            <v>Nguyễn Minh</v>
          </cell>
          <cell r="D257" t="str">
            <v>Quý</v>
          </cell>
          <cell r="E257">
            <v>30475</v>
          </cell>
          <cell r="F257" t="str">
            <v>Quảng Bình</v>
          </cell>
          <cell r="G257" t="str">
            <v>T15XDDB</v>
          </cell>
          <cell r="H257" t="str">
            <v>TOEIC</v>
          </cell>
          <cell r="I257">
            <v>41532</v>
          </cell>
          <cell r="J257">
            <v>513</v>
          </cell>
          <cell r="K257" t="str">
            <v xml:space="preserve">182 Nguyễn Văn Linh </v>
          </cell>
        </row>
        <row r="258">
          <cell r="B258">
            <v>1826258006</v>
          </cell>
          <cell r="C258" t="str">
            <v>Trịnh Thị Ngọc</v>
          </cell>
          <cell r="D258" t="str">
            <v>Quỳnh</v>
          </cell>
          <cell r="E258">
            <v>33065</v>
          </cell>
          <cell r="F258" t="str">
            <v>Đà Nẵng</v>
          </cell>
          <cell r="G258" t="str">
            <v>D18KKT</v>
          </cell>
          <cell r="H258" t="str">
            <v>TOEIC</v>
          </cell>
          <cell r="I258">
            <v>41532</v>
          </cell>
          <cell r="J258">
            <v>513</v>
          </cell>
          <cell r="K258" t="str">
            <v xml:space="preserve">182 Nguyễn Văn Linh </v>
          </cell>
        </row>
        <row r="259">
          <cell r="B259">
            <v>162324904</v>
          </cell>
          <cell r="C259" t="str">
            <v>Nguyễn Thị Như</v>
          </cell>
          <cell r="D259" t="str">
            <v>Quỳnh</v>
          </cell>
          <cell r="E259">
            <v>33726</v>
          </cell>
          <cell r="F259" t="str">
            <v>Quảng Nam</v>
          </cell>
          <cell r="G259" t="str">
            <v>K16KDN2</v>
          </cell>
          <cell r="H259" t="str">
            <v>TOEIC</v>
          </cell>
          <cell r="I259">
            <v>41532</v>
          </cell>
          <cell r="J259">
            <v>513</v>
          </cell>
          <cell r="K259" t="str">
            <v xml:space="preserve">182 Nguyễn Văn Linh </v>
          </cell>
        </row>
        <row r="260">
          <cell r="B260">
            <v>162314680</v>
          </cell>
          <cell r="C260" t="str">
            <v>Trần Thị Như</v>
          </cell>
          <cell r="D260" t="str">
            <v>Quỳnh</v>
          </cell>
          <cell r="E260">
            <v>33707</v>
          </cell>
          <cell r="F260" t="str">
            <v>Quảng Nam</v>
          </cell>
          <cell r="G260" t="str">
            <v>K16KKT4</v>
          </cell>
          <cell r="H260" t="str">
            <v>TOEIC</v>
          </cell>
          <cell r="I260">
            <v>41532</v>
          </cell>
          <cell r="J260">
            <v>513</v>
          </cell>
          <cell r="K260" t="str">
            <v xml:space="preserve">182 Nguyễn Văn Linh </v>
          </cell>
        </row>
        <row r="261">
          <cell r="B261">
            <v>162356522</v>
          </cell>
          <cell r="C261" t="str">
            <v>Trần Lâm Tố</v>
          </cell>
          <cell r="D261" t="str">
            <v>Quỳnh</v>
          </cell>
          <cell r="E261">
            <v>33932</v>
          </cell>
          <cell r="F261" t="str">
            <v>Quảng Nam</v>
          </cell>
          <cell r="G261" t="str">
            <v>K16QNH</v>
          </cell>
          <cell r="H261" t="str">
            <v>TOEIC</v>
          </cell>
          <cell r="I261">
            <v>41532</v>
          </cell>
          <cell r="J261">
            <v>513</v>
          </cell>
          <cell r="K261" t="str">
            <v xml:space="preserve">182 Nguyễn Văn Linh </v>
          </cell>
        </row>
        <row r="262">
          <cell r="B262">
            <v>152253125</v>
          </cell>
          <cell r="C262" t="str">
            <v>Lê Vĩnh Mi</v>
          </cell>
          <cell r="D262" t="str">
            <v>Sa</v>
          </cell>
          <cell r="E262">
            <v>32951</v>
          </cell>
          <cell r="F262" t="str">
            <v>Quảng Nam</v>
          </cell>
          <cell r="G262" t="str">
            <v>K15KMT</v>
          </cell>
          <cell r="H262" t="str">
            <v>TOEIC</v>
          </cell>
          <cell r="I262">
            <v>41532</v>
          </cell>
          <cell r="J262">
            <v>513</v>
          </cell>
          <cell r="K262" t="str">
            <v xml:space="preserve">182 Nguyễn Văn Linh </v>
          </cell>
        </row>
        <row r="263">
          <cell r="B263">
            <v>162314681</v>
          </cell>
          <cell r="C263" t="str">
            <v>Cao Thị</v>
          </cell>
          <cell r="D263" t="str">
            <v>Sang</v>
          </cell>
          <cell r="E263">
            <v>33783</v>
          </cell>
          <cell r="F263" t="str">
            <v>Quảng Nam</v>
          </cell>
          <cell r="G263" t="str">
            <v>K16KKT</v>
          </cell>
          <cell r="H263" t="str">
            <v>TOEIC</v>
          </cell>
          <cell r="I263">
            <v>41532</v>
          </cell>
          <cell r="J263">
            <v>513</v>
          </cell>
          <cell r="K263" t="str">
            <v xml:space="preserve">182 Nguyễn Văn Linh </v>
          </cell>
        </row>
        <row r="264">
          <cell r="B264">
            <v>162524339</v>
          </cell>
          <cell r="C264" t="str">
            <v>Đỗ Thị Thu</v>
          </cell>
          <cell r="D264" t="str">
            <v>Sang</v>
          </cell>
          <cell r="E264">
            <v>33740</v>
          </cell>
          <cell r="F264" t="str">
            <v>Quảng Nam</v>
          </cell>
          <cell r="G264" t="str">
            <v>K16QNH4</v>
          </cell>
          <cell r="H264" t="str">
            <v>TOEIC</v>
          </cell>
          <cell r="I264">
            <v>41532</v>
          </cell>
          <cell r="J264">
            <v>513</v>
          </cell>
          <cell r="K264" t="str">
            <v xml:space="preserve">182 Nguyễn Văn Linh </v>
          </cell>
        </row>
        <row r="265">
          <cell r="B265">
            <v>162333782</v>
          </cell>
          <cell r="C265" t="str">
            <v>Bùi Quang</v>
          </cell>
          <cell r="D265" t="str">
            <v>Sang</v>
          </cell>
          <cell r="E265">
            <v>33867</v>
          </cell>
          <cell r="F265" t="str">
            <v>Quảng Nam</v>
          </cell>
          <cell r="G265" t="str">
            <v>K16QTH2</v>
          </cell>
          <cell r="H265" t="str">
            <v>TOEIC</v>
          </cell>
          <cell r="I265">
            <v>41532</v>
          </cell>
          <cell r="J265">
            <v>513</v>
          </cell>
          <cell r="K265" t="str">
            <v xml:space="preserve">182 Nguyễn Văn Linh </v>
          </cell>
        </row>
        <row r="266">
          <cell r="B266">
            <v>179113482</v>
          </cell>
          <cell r="C266" t="str">
            <v>Tôn Ngọc</v>
          </cell>
          <cell r="D266" t="str">
            <v>Sinh</v>
          </cell>
          <cell r="E266">
            <v>32861</v>
          </cell>
          <cell r="F266" t="str">
            <v>Quảng Ngãi</v>
          </cell>
          <cell r="G266" t="str">
            <v>D17TMTB</v>
          </cell>
          <cell r="H266" t="str">
            <v>TOEIC</v>
          </cell>
          <cell r="I266">
            <v>41532</v>
          </cell>
          <cell r="J266">
            <v>513</v>
          </cell>
          <cell r="K266" t="str">
            <v xml:space="preserve">182 Nguyễn Văn Linh </v>
          </cell>
        </row>
        <row r="267">
          <cell r="B267">
            <v>152523654</v>
          </cell>
          <cell r="C267" t="str">
            <v>Lê Đức</v>
          </cell>
          <cell r="D267" t="str">
            <v>Sơn</v>
          </cell>
          <cell r="E267">
            <v>33337</v>
          </cell>
          <cell r="F267" t="str">
            <v>Đà Nẵng</v>
          </cell>
          <cell r="G267" t="str">
            <v>K15QNH3</v>
          </cell>
          <cell r="H267" t="str">
            <v>TOEIC</v>
          </cell>
          <cell r="I267">
            <v>41532</v>
          </cell>
          <cell r="J267">
            <v>513</v>
          </cell>
          <cell r="K267" t="str">
            <v xml:space="preserve">182 Nguyễn Văn Linh </v>
          </cell>
        </row>
        <row r="268">
          <cell r="B268">
            <v>152526232</v>
          </cell>
          <cell r="C268" t="str">
            <v>Trần Đức</v>
          </cell>
          <cell r="D268" t="str">
            <v>Sơn</v>
          </cell>
          <cell r="E268">
            <v>33239</v>
          </cell>
          <cell r="F268" t="str">
            <v>Hà Tĩnh</v>
          </cell>
          <cell r="G268" t="str">
            <v>K15QNH6</v>
          </cell>
          <cell r="H268" t="str">
            <v>TOEIC</v>
          </cell>
          <cell r="I268">
            <v>41532</v>
          </cell>
          <cell r="J268">
            <v>513</v>
          </cell>
          <cell r="K268" t="str">
            <v xml:space="preserve">182 Nguyễn Văn Linh </v>
          </cell>
        </row>
        <row r="269">
          <cell r="B269">
            <v>162324905</v>
          </cell>
          <cell r="C269" t="str">
            <v>Trần Thái</v>
          </cell>
          <cell r="D269" t="str">
            <v>Sơn</v>
          </cell>
          <cell r="E269">
            <v>33645</v>
          </cell>
          <cell r="F269" t="str">
            <v>Bình Định</v>
          </cell>
          <cell r="G269" t="str">
            <v>K16KDN</v>
          </cell>
          <cell r="H269" t="str">
            <v>TOEIC</v>
          </cell>
          <cell r="I269">
            <v>41532</v>
          </cell>
          <cell r="J269">
            <v>513</v>
          </cell>
          <cell r="K269" t="str">
            <v xml:space="preserve">182 Nguyễn Văn Linh </v>
          </cell>
        </row>
        <row r="270">
          <cell r="B270">
            <v>162143131</v>
          </cell>
          <cell r="C270" t="str">
            <v xml:space="preserve">Hoàng Trường </v>
          </cell>
          <cell r="D270" t="str">
            <v>Sơn</v>
          </cell>
          <cell r="E270">
            <v>33560</v>
          </cell>
          <cell r="F270" t="str">
            <v>ĐăkLăk</v>
          </cell>
          <cell r="G270" t="str">
            <v>K16TTT</v>
          </cell>
          <cell r="H270" t="str">
            <v>TOEIC</v>
          </cell>
          <cell r="I270">
            <v>41532</v>
          </cell>
          <cell r="J270">
            <v>514</v>
          </cell>
          <cell r="K270" t="str">
            <v xml:space="preserve">182 Nguyễn Văn Linh </v>
          </cell>
        </row>
        <row r="271">
          <cell r="B271">
            <v>162324906</v>
          </cell>
          <cell r="C271" t="str">
            <v>Dương Thị Tú</v>
          </cell>
          <cell r="D271" t="str">
            <v>Sương</v>
          </cell>
          <cell r="E271">
            <v>33955</v>
          </cell>
          <cell r="F271" t="str">
            <v>Quảng Bình</v>
          </cell>
          <cell r="G271" t="str">
            <v>K16KDN1</v>
          </cell>
          <cell r="H271" t="str">
            <v>TOEIC</v>
          </cell>
          <cell r="I271">
            <v>41532</v>
          </cell>
          <cell r="J271">
            <v>514</v>
          </cell>
          <cell r="K271" t="str">
            <v xml:space="preserve">182 Nguyễn Văn Linh </v>
          </cell>
        </row>
        <row r="272">
          <cell r="B272">
            <v>152314102</v>
          </cell>
          <cell r="C272" t="str">
            <v>Nguyễn Tấn</v>
          </cell>
          <cell r="D272" t="str">
            <v>Tài</v>
          </cell>
          <cell r="E272">
            <v>33333</v>
          </cell>
          <cell r="F272" t="str">
            <v>Đà Nẵng</v>
          </cell>
          <cell r="G272" t="str">
            <v>K15KKT</v>
          </cell>
          <cell r="H272" t="str">
            <v>TOEIC</v>
          </cell>
          <cell r="I272">
            <v>41532</v>
          </cell>
          <cell r="J272">
            <v>514</v>
          </cell>
          <cell r="K272" t="str">
            <v xml:space="preserve">182 Nguyễn Văn Linh </v>
          </cell>
        </row>
        <row r="273">
          <cell r="B273">
            <v>179112085</v>
          </cell>
          <cell r="C273" t="str">
            <v>Trương Đức</v>
          </cell>
          <cell r="D273" t="str">
            <v>Tâm</v>
          </cell>
          <cell r="E273">
            <v>31120</v>
          </cell>
          <cell r="F273" t="str">
            <v>Quảng Ngãi</v>
          </cell>
          <cell r="G273" t="str">
            <v>D17TMT</v>
          </cell>
          <cell r="H273" t="str">
            <v>TOEIC</v>
          </cell>
          <cell r="I273">
            <v>41532</v>
          </cell>
          <cell r="J273">
            <v>514</v>
          </cell>
          <cell r="K273" t="str">
            <v xml:space="preserve">182 Nguyễn Văn Linh </v>
          </cell>
        </row>
        <row r="274">
          <cell r="B274">
            <v>1826217607</v>
          </cell>
          <cell r="C274" t="str">
            <v>Dương Thị Minh</v>
          </cell>
          <cell r="D274" t="str">
            <v>Tâm</v>
          </cell>
          <cell r="E274">
            <v>33500</v>
          </cell>
          <cell r="F274" t="str">
            <v>Quảng Nam</v>
          </cell>
          <cell r="G274" t="str">
            <v>D18QTHB4</v>
          </cell>
          <cell r="H274" t="str">
            <v>TOEIC</v>
          </cell>
          <cell r="I274">
            <v>41532</v>
          </cell>
          <cell r="J274">
            <v>514</v>
          </cell>
          <cell r="K274" t="str">
            <v xml:space="preserve">182 Nguyễn Văn Linh </v>
          </cell>
        </row>
        <row r="275">
          <cell r="B275">
            <v>162314685</v>
          </cell>
          <cell r="C275" t="str">
            <v>Lê Thị Minh</v>
          </cell>
          <cell r="D275" t="str">
            <v>Tâm</v>
          </cell>
          <cell r="E275">
            <v>33674</v>
          </cell>
          <cell r="F275" t="str">
            <v>Đà Nẵng</v>
          </cell>
          <cell r="G275" t="str">
            <v>K16KKT6</v>
          </cell>
          <cell r="H275" t="str">
            <v>TOEIC</v>
          </cell>
          <cell r="I275">
            <v>41532</v>
          </cell>
          <cell r="J275">
            <v>514</v>
          </cell>
          <cell r="K275" t="str">
            <v xml:space="preserve">182 Nguyễn Văn Linh </v>
          </cell>
        </row>
        <row r="276">
          <cell r="B276">
            <v>162333785</v>
          </cell>
          <cell r="C276" t="str">
            <v>Phạm Thị Thanh</v>
          </cell>
          <cell r="D276" t="str">
            <v>Tâm</v>
          </cell>
          <cell r="E276">
            <v>33794</v>
          </cell>
          <cell r="F276" t="str">
            <v>Quảng Bình</v>
          </cell>
          <cell r="G276" t="str">
            <v>K16QTH</v>
          </cell>
          <cell r="H276" t="str">
            <v>TOEIC</v>
          </cell>
          <cell r="I276">
            <v>41532</v>
          </cell>
          <cell r="J276">
            <v>514</v>
          </cell>
          <cell r="K276" t="str">
            <v xml:space="preserve">182 Nguyễn Văn Linh </v>
          </cell>
        </row>
        <row r="277">
          <cell r="B277">
            <v>172348423</v>
          </cell>
          <cell r="C277" t="str">
            <v>Phạm Thị Minh</v>
          </cell>
          <cell r="D277" t="str">
            <v>Tâm</v>
          </cell>
          <cell r="E277">
            <v>34072</v>
          </cell>
          <cell r="F277" t="str">
            <v>Gia Lai</v>
          </cell>
          <cell r="G277" t="str">
            <v>K17QTC4</v>
          </cell>
          <cell r="H277" t="str">
            <v>TOEIC</v>
          </cell>
          <cell r="I277">
            <v>41532</v>
          </cell>
          <cell r="J277">
            <v>514</v>
          </cell>
          <cell r="K277" t="str">
            <v xml:space="preserve">182 Nguyễn Văn Linh </v>
          </cell>
        </row>
        <row r="278">
          <cell r="B278">
            <v>152523816</v>
          </cell>
          <cell r="C278" t="str">
            <v>Trần Thị Nhật</v>
          </cell>
          <cell r="D278" t="str">
            <v>Tân</v>
          </cell>
          <cell r="E278">
            <v>33166</v>
          </cell>
          <cell r="F278" t="str">
            <v>Quảng Nam</v>
          </cell>
          <cell r="G278" t="str">
            <v>K15QNH5</v>
          </cell>
          <cell r="H278" t="str">
            <v>TOEIC</v>
          </cell>
          <cell r="I278">
            <v>41532</v>
          </cell>
          <cell r="J278">
            <v>514</v>
          </cell>
          <cell r="K278" t="str">
            <v xml:space="preserve">182 Nguyễn Văn Linh </v>
          </cell>
        </row>
        <row r="279">
          <cell r="B279">
            <v>1827247803</v>
          </cell>
          <cell r="C279" t="str">
            <v>Nguyễn Xuân</v>
          </cell>
          <cell r="D279" t="str">
            <v>Tấn</v>
          </cell>
          <cell r="E279">
            <v>33435</v>
          </cell>
          <cell r="F279" t="str">
            <v>Quảng Nam</v>
          </cell>
          <cell r="G279" t="str">
            <v>D18QNHB1</v>
          </cell>
          <cell r="H279" t="str">
            <v>TOEIC</v>
          </cell>
          <cell r="I279">
            <v>41532</v>
          </cell>
          <cell r="J279">
            <v>514</v>
          </cell>
          <cell r="K279" t="str">
            <v xml:space="preserve">182 Nguyễn Văn Linh </v>
          </cell>
        </row>
        <row r="280">
          <cell r="B280">
            <v>162314722</v>
          </cell>
          <cell r="C280" t="str">
            <v>Trương Thị Lệ</v>
          </cell>
          <cell r="D280" t="str">
            <v>Tiên</v>
          </cell>
          <cell r="E280">
            <v>33682</v>
          </cell>
          <cell r="F280" t="str">
            <v>Quảng Nam</v>
          </cell>
          <cell r="G280" t="str">
            <v>K16KKT</v>
          </cell>
          <cell r="H280" t="str">
            <v>TOEIC</v>
          </cell>
          <cell r="I280">
            <v>41532</v>
          </cell>
          <cell r="J280">
            <v>514</v>
          </cell>
          <cell r="K280" t="str">
            <v xml:space="preserve">182 Nguyễn Văn Linh </v>
          </cell>
        </row>
        <row r="281">
          <cell r="B281">
            <v>162257056</v>
          </cell>
          <cell r="C281" t="str">
            <v>Đặng Thị Cẩm</v>
          </cell>
          <cell r="D281" t="str">
            <v>Tiên</v>
          </cell>
          <cell r="E281">
            <v>33870</v>
          </cell>
          <cell r="F281" t="str">
            <v>Quảng Nam</v>
          </cell>
          <cell r="G281" t="str">
            <v>K16KMT</v>
          </cell>
          <cell r="H281" t="str">
            <v>TOEIC</v>
          </cell>
          <cell r="I281">
            <v>41532</v>
          </cell>
          <cell r="J281">
            <v>514</v>
          </cell>
          <cell r="K281" t="str">
            <v xml:space="preserve">182 Nguyễn Văn Linh </v>
          </cell>
        </row>
        <row r="282">
          <cell r="B282">
            <v>1826247853</v>
          </cell>
          <cell r="C282" t="str">
            <v xml:space="preserve">Nguyễn Thị </v>
          </cell>
          <cell r="D282" t="str">
            <v>Tiến</v>
          </cell>
          <cell r="E282">
            <v>33456</v>
          </cell>
          <cell r="F282" t="str">
            <v>Quảng Nam</v>
          </cell>
          <cell r="G282" t="str">
            <v>D18QNHB1</v>
          </cell>
          <cell r="H282" t="str">
            <v>TOEIC</v>
          </cell>
          <cell r="I282">
            <v>41532</v>
          </cell>
          <cell r="J282">
            <v>514</v>
          </cell>
          <cell r="K282" t="str">
            <v xml:space="preserve">182 Nguyễn Văn Linh </v>
          </cell>
        </row>
        <row r="283">
          <cell r="B283">
            <v>162314726</v>
          </cell>
          <cell r="C283" t="str">
            <v>Trần Thị</v>
          </cell>
          <cell r="D283" t="str">
            <v>Tiệp</v>
          </cell>
          <cell r="E283">
            <v>33714</v>
          </cell>
          <cell r="F283" t="str">
            <v>Quảng Nam</v>
          </cell>
          <cell r="G283" t="str">
            <v>K16KKT1</v>
          </cell>
          <cell r="H283" t="str">
            <v>TOEIC</v>
          </cell>
          <cell r="I283">
            <v>41532</v>
          </cell>
          <cell r="J283">
            <v>514</v>
          </cell>
          <cell r="K283" t="str">
            <v xml:space="preserve">182 Nguyễn Văn Linh </v>
          </cell>
        </row>
        <row r="284">
          <cell r="B284">
            <v>152523679</v>
          </cell>
          <cell r="C284" t="str">
            <v>Trần Trung</v>
          </cell>
          <cell r="D284" t="str">
            <v>Tín</v>
          </cell>
          <cell r="E284">
            <v>33345</v>
          </cell>
          <cell r="F284" t="str">
            <v>Quảng Nam</v>
          </cell>
          <cell r="G284" t="str">
            <v>K15QNH4</v>
          </cell>
          <cell r="H284" t="str">
            <v>TOEIC</v>
          </cell>
          <cell r="I284">
            <v>41532</v>
          </cell>
          <cell r="J284">
            <v>514</v>
          </cell>
          <cell r="K284" t="str">
            <v xml:space="preserve">182 Nguyễn Văn Linh </v>
          </cell>
        </row>
        <row r="285">
          <cell r="B285">
            <v>152523841</v>
          </cell>
          <cell r="C285" t="str">
            <v>Nguyễn Thị Cẩm</v>
          </cell>
          <cell r="D285" t="str">
            <v>Tú</v>
          </cell>
          <cell r="E285">
            <v>33318</v>
          </cell>
          <cell r="F285" t="str">
            <v>Phú Yên</v>
          </cell>
          <cell r="G285" t="str">
            <v>K15QNH5</v>
          </cell>
          <cell r="H285" t="str">
            <v>TOEIC</v>
          </cell>
          <cell r="I285">
            <v>41532</v>
          </cell>
          <cell r="J285">
            <v>514</v>
          </cell>
          <cell r="K285" t="str">
            <v xml:space="preserve">182 Nguyễn Văn Linh </v>
          </cell>
        </row>
        <row r="286">
          <cell r="B286">
            <v>162324954</v>
          </cell>
          <cell r="C286" t="str">
            <v>Nguyễn Ngọc</v>
          </cell>
          <cell r="D286" t="str">
            <v>Tú</v>
          </cell>
          <cell r="E286">
            <v>33521</v>
          </cell>
          <cell r="F286" t="str">
            <v>Quảng Bình</v>
          </cell>
          <cell r="G286" t="str">
            <v>K16KDN3</v>
          </cell>
          <cell r="H286" t="str">
            <v>TOEIC</v>
          </cell>
          <cell r="I286">
            <v>41532</v>
          </cell>
          <cell r="J286">
            <v>514</v>
          </cell>
          <cell r="K286" t="str">
            <v xml:space="preserve">182 Nguyễn Văn Linh </v>
          </cell>
        </row>
        <row r="287">
          <cell r="B287">
            <v>172348460</v>
          </cell>
          <cell r="C287" t="str">
            <v>Nguyễn Thị Thanh</v>
          </cell>
          <cell r="D287" t="str">
            <v>Tú</v>
          </cell>
          <cell r="E287">
            <v>33690</v>
          </cell>
          <cell r="F287" t="str">
            <v>Quảng Nam</v>
          </cell>
          <cell r="G287" t="str">
            <v>K17QTC2</v>
          </cell>
          <cell r="H287" t="str">
            <v>TOEIC</v>
          </cell>
          <cell r="I287">
            <v>41532</v>
          </cell>
          <cell r="J287">
            <v>514</v>
          </cell>
          <cell r="K287" t="str">
            <v xml:space="preserve">182 Nguyễn Văn Linh </v>
          </cell>
        </row>
        <row r="288">
          <cell r="B288">
            <v>168262877</v>
          </cell>
          <cell r="C288" t="str">
            <v>Phạm Thị Diễm</v>
          </cell>
          <cell r="D288" t="str">
            <v>Tú</v>
          </cell>
          <cell r="E288">
            <v>27004</v>
          </cell>
          <cell r="F288" t="str">
            <v>An Khê</v>
          </cell>
          <cell r="G288" t="str">
            <v>T16YDD</v>
          </cell>
          <cell r="H288" t="str">
            <v>TOEIC</v>
          </cell>
          <cell r="I288">
            <v>41532</v>
          </cell>
          <cell r="J288">
            <v>514</v>
          </cell>
          <cell r="K288" t="str">
            <v xml:space="preserve">182 Nguyễn Văn Linh </v>
          </cell>
        </row>
        <row r="289">
          <cell r="B289">
            <v>168262876</v>
          </cell>
          <cell r="C289" t="str">
            <v>Đinh Thị Thủy</v>
          </cell>
          <cell r="D289" t="str">
            <v>Tú</v>
          </cell>
          <cell r="E289">
            <v>27504</v>
          </cell>
          <cell r="F289" t="str">
            <v>Đà Nẵng</v>
          </cell>
          <cell r="G289" t="str">
            <v>T16YDD</v>
          </cell>
          <cell r="H289" t="str">
            <v>TOEIC</v>
          </cell>
          <cell r="I289">
            <v>41532</v>
          </cell>
          <cell r="J289">
            <v>514</v>
          </cell>
          <cell r="K289" t="str">
            <v xml:space="preserve">182 Nguyễn Văn Linh </v>
          </cell>
        </row>
        <row r="290">
          <cell r="B290">
            <v>142231459</v>
          </cell>
          <cell r="C290" t="str">
            <v>Nguyễn Nho Thanh</v>
          </cell>
          <cell r="D290" t="str">
            <v>Tùng</v>
          </cell>
          <cell r="E290">
            <v>33164</v>
          </cell>
          <cell r="F290" t="str">
            <v>Quảng Nam</v>
          </cell>
          <cell r="G290" t="str">
            <v>K15KTR5</v>
          </cell>
          <cell r="H290" t="str">
            <v>TOEIC</v>
          </cell>
          <cell r="I290">
            <v>41532</v>
          </cell>
          <cell r="J290">
            <v>514</v>
          </cell>
          <cell r="K290" t="str">
            <v xml:space="preserve">182 Nguyễn Văn Linh </v>
          </cell>
        </row>
        <row r="291">
          <cell r="B291">
            <v>162146665</v>
          </cell>
          <cell r="C291" t="str">
            <v>Nguyễn Đức</v>
          </cell>
          <cell r="D291" t="str">
            <v>Tùng</v>
          </cell>
          <cell r="E291">
            <v>33049</v>
          </cell>
          <cell r="F291" t="str">
            <v>Quảng Nam</v>
          </cell>
          <cell r="G291" t="str">
            <v>K16TTT</v>
          </cell>
          <cell r="H291" t="str">
            <v>TOEIC</v>
          </cell>
          <cell r="I291">
            <v>41532</v>
          </cell>
          <cell r="J291">
            <v>514</v>
          </cell>
          <cell r="K291" t="str">
            <v xml:space="preserve">182 Nguyễn Văn Linh </v>
          </cell>
        </row>
        <row r="292">
          <cell r="B292">
            <v>162267620</v>
          </cell>
          <cell r="C292" t="str">
            <v>Trần Thị</v>
          </cell>
          <cell r="D292" t="str">
            <v>Tuyền</v>
          </cell>
          <cell r="E292">
            <v>33822</v>
          </cell>
          <cell r="F292" t="str">
            <v>Quảng Nam</v>
          </cell>
          <cell r="G292" t="str">
            <v>K16YDD</v>
          </cell>
          <cell r="H292" t="str">
            <v>TOEIC</v>
          </cell>
          <cell r="I292">
            <v>41532</v>
          </cell>
          <cell r="J292">
            <v>701</v>
          </cell>
          <cell r="K292" t="str">
            <v xml:space="preserve">182 Nguyễn Văn Linh </v>
          </cell>
        </row>
        <row r="293">
          <cell r="B293">
            <v>162524433</v>
          </cell>
          <cell r="C293" t="str">
            <v>Phan Thị</v>
          </cell>
          <cell r="D293" t="str">
            <v>Tươi</v>
          </cell>
          <cell r="E293">
            <v>33544</v>
          </cell>
          <cell r="F293" t="str">
            <v>Quảng Nam</v>
          </cell>
          <cell r="G293" t="str">
            <v>K16QNH6</v>
          </cell>
          <cell r="H293" t="str">
            <v>TOEIC</v>
          </cell>
          <cell r="I293">
            <v>41532</v>
          </cell>
          <cell r="J293">
            <v>701</v>
          </cell>
          <cell r="K293" t="str">
            <v xml:space="preserve">182 Nguyễn Văn Linh </v>
          </cell>
        </row>
        <row r="294">
          <cell r="B294">
            <v>168262859</v>
          </cell>
          <cell r="C294" t="str">
            <v>Hồ Thị Trang</v>
          </cell>
          <cell r="D294" t="str">
            <v>Thanh</v>
          </cell>
          <cell r="E294">
            <v>29945</v>
          </cell>
          <cell r="F294" t="str">
            <v>Đà Nẵng</v>
          </cell>
          <cell r="G294" t="str">
            <v>T16YDD</v>
          </cell>
          <cell r="H294" t="str">
            <v>TOEIC</v>
          </cell>
          <cell r="I294">
            <v>41532</v>
          </cell>
          <cell r="J294">
            <v>701</v>
          </cell>
          <cell r="K294" t="str">
            <v xml:space="preserve">182 Nguyễn Văn Linh </v>
          </cell>
        </row>
        <row r="295">
          <cell r="B295">
            <v>1827257948</v>
          </cell>
          <cell r="C295" t="str">
            <v>Vũ Danh</v>
          </cell>
          <cell r="D295" t="str">
            <v>Thành</v>
          </cell>
          <cell r="E295">
            <v>33491</v>
          </cell>
          <cell r="F295" t="str">
            <v>Đà Nẵng</v>
          </cell>
          <cell r="G295" t="str">
            <v>D18KKT3B</v>
          </cell>
          <cell r="H295" t="str">
            <v>TOEIC</v>
          </cell>
          <cell r="I295">
            <v>41532</v>
          </cell>
          <cell r="J295">
            <v>701</v>
          </cell>
          <cell r="K295" t="str">
            <v xml:space="preserve">182 Nguyễn Văn Linh </v>
          </cell>
        </row>
        <row r="296">
          <cell r="B296">
            <v>162333792</v>
          </cell>
          <cell r="C296" t="str">
            <v>Trần Văn</v>
          </cell>
          <cell r="D296" t="str">
            <v>Thành</v>
          </cell>
          <cell r="E296">
            <v>33605</v>
          </cell>
          <cell r="F296" t="str">
            <v>Đà Nẵng</v>
          </cell>
          <cell r="G296" t="str">
            <v>K16QTH1</v>
          </cell>
          <cell r="H296" t="str">
            <v>TOEIC</v>
          </cell>
          <cell r="I296">
            <v>41532</v>
          </cell>
          <cell r="J296">
            <v>701</v>
          </cell>
          <cell r="K296" t="str">
            <v xml:space="preserve">182 Nguyễn Văn Linh </v>
          </cell>
        </row>
        <row r="297">
          <cell r="B297">
            <v>168262860</v>
          </cell>
          <cell r="C297" t="str">
            <v>Nguyễn Xuân</v>
          </cell>
          <cell r="D297" t="str">
            <v>Thành</v>
          </cell>
          <cell r="E297">
            <v>31650</v>
          </cell>
          <cell r="F297" t="str">
            <v>Quảng Trị</v>
          </cell>
          <cell r="G297" t="str">
            <v>T16YDD</v>
          </cell>
          <cell r="H297" t="str">
            <v>TOEIC</v>
          </cell>
          <cell r="I297">
            <v>41532</v>
          </cell>
          <cell r="J297">
            <v>701</v>
          </cell>
          <cell r="K297" t="str">
            <v xml:space="preserve">182 Nguyễn Văn Linh </v>
          </cell>
        </row>
        <row r="298">
          <cell r="B298">
            <v>162316540</v>
          </cell>
          <cell r="C298" t="str">
            <v>Trần Hữu</v>
          </cell>
          <cell r="D298" t="str">
            <v>Thành</v>
          </cell>
          <cell r="E298">
            <v>33816</v>
          </cell>
          <cell r="F298" t="str">
            <v>Quảng Trị</v>
          </cell>
          <cell r="G298" t="str">
            <v>K16KKT1</v>
          </cell>
          <cell r="H298" t="str">
            <v>TOEIC</v>
          </cell>
          <cell r="I298">
            <v>41532</v>
          </cell>
          <cell r="J298">
            <v>701</v>
          </cell>
          <cell r="K298" t="str">
            <v xml:space="preserve">182 Nguyễn Văn Linh </v>
          </cell>
        </row>
        <row r="299">
          <cell r="B299">
            <v>152313867</v>
          </cell>
          <cell r="C299" t="str">
            <v>Phạm Thị Thu</v>
          </cell>
          <cell r="D299" t="str">
            <v>Thảo</v>
          </cell>
          <cell r="E299">
            <v>33529</v>
          </cell>
          <cell r="F299" t="str">
            <v>Quảng Nam</v>
          </cell>
          <cell r="G299" t="str">
            <v>K15KKT3</v>
          </cell>
          <cell r="H299" t="str">
            <v>TOEIC</v>
          </cell>
          <cell r="I299">
            <v>41532</v>
          </cell>
          <cell r="J299">
            <v>701</v>
          </cell>
          <cell r="K299" t="str">
            <v xml:space="preserve">182 Nguyễn Văn Linh </v>
          </cell>
        </row>
        <row r="300">
          <cell r="B300">
            <v>162314702</v>
          </cell>
          <cell r="C300" t="str">
            <v>Phạm Thị Phương</v>
          </cell>
          <cell r="D300" t="str">
            <v>Thảo</v>
          </cell>
          <cell r="E300">
            <v>33892</v>
          </cell>
          <cell r="F300" t="str">
            <v>Quảng Ngãi</v>
          </cell>
          <cell r="G300" t="str">
            <v>K16KKT</v>
          </cell>
          <cell r="H300" t="str">
            <v>TOEIC</v>
          </cell>
          <cell r="I300">
            <v>41532</v>
          </cell>
          <cell r="J300">
            <v>701</v>
          </cell>
          <cell r="K300" t="str">
            <v xml:space="preserve">182 Nguyễn Văn Linh </v>
          </cell>
        </row>
        <row r="301">
          <cell r="B301">
            <v>162314704</v>
          </cell>
          <cell r="C301" t="str">
            <v xml:space="preserve">Trương Thị </v>
          </cell>
          <cell r="D301" t="str">
            <v>Thảo</v>
          </cell>
          <cell r="E301">
            <v>33778</v>
          </cell>
          <cell r="F301" t="str">
            <v>Quảng Nam</v>
          </cell>
          <cell r="G301" t="str">
            <v>K16KKT2</v>
          </cell>
          <cell r="H301" t="str">
            <v>TOEIC</v>
          </cell>
          <cell r="I301">
            <v>41532</v>
          </cell>
          <cell r="J301">
            <v>701</v>
          </cell>
          <cell r="K301" t="str">
            <v xml:space="preserve">182 Nguyễn Văn Linh </v>
          </cell>
        </row>
        <row r="302">
          <cell r="B302">
            <v>162314699</v>
          </cell>
          <cell r="C302" t="str">
            <v>Võ Phương</v>
          </cell>
          <cell r="D302" t="str">
            <v>Thảo</v>
          </cell>
          <cell r="E302">
            <v>33635</v>
          </cell>
          <cell r="F302" t="str">
            <v>Quảng Nam</v>
          </cell>
          <cell r="G302" t="str">
            <v>K16KKT3</v>
          </cell>
          <cell r="H302" t="str">
            <v>TOEIC</v>
          </cell>
          <cell r="I302">
            <v>41532</v>
          </cell>
          <cell r="J302">
            <v>701</v>
          </cell>
          <cell r="K302" t="str">
            <v xml:space="preserve">182 Nguyễn Văn Linh </v>
          </cell>
        </row>
        <row r="303">
          <cell r="B303">
            <v>162317369</v>
          </cell>
          <cell r="C303" t="str">
            <v>Phạm Thị Thanh</v>
          </cell>
          <cell r="D303" t="str">
            <v>Thảo</v>
          </cell>
          <cell r="E303">
            <v>33531</v>
          </cell>
          <cell r="F303" t="str">
            <v>Gia Lai</v>
          </cell>
          <cell r="G303" t="str">
            <v>K16KKT6</v>
          </cell>
          <cell r="H303" t="str">
            <v>TOEIC</v>
          </cell>
          <cell r="I303">
            <v>41532</v>
          </cell>
          <cell r="J303">
            <v>701</v>
          </cell>
          <cell r="K303" t="str">
            <v xml:space="preserve">182 Nguyễn Văn Linh </v>
          </cell>
        </row>
        <row r="304">
          <cell r="B304">
            <v>162524365</v>
          </cell>
          <cell r="C304" t="str">
            <v>Phan Thị Thu</v>
          </cell>
          <cell r="D304" t="str">
            <v>Thảo</v>
          </cell>
          <cell r="E304">
            <v>33641</v>
          </cell>
          <cell r="F304" t="str">
            <v>Quảng Nam</v>
          </cell>
          <cell r="G304" t="str">
            <v>K16QNH</v>
          </cell>
          <cell r="H304" t="str">
            <v>TOEIC</v>
          </cell>
          <cell r="I304">
            <v>41532</v>
          </cell>
          <cell r="J304">
            <v>701</v>
          </cell>
          <cell r="K304" t="str">
            <v xml:space="preserve">182 Nguyễn Văn Linh </v>
          </cell>
        </row>
        <row r="305">
          <cell r="B305">
            <v>162343867</v>
          </cell>
          <cell r="C305" t="str">
            <v>Lê Thanh</v>
          </cell>
          <cell r="D305" t="str">
            <v>Thảo</v>
          </cell>
          <cell r="E305">
            <v>33712</v>
          </cell>
          <cell r="F305" t="str">
            <v>Quảng Ngãi</v>
          </cell>
          <cell r="G305" t="str">
            <v>K16QTM</v>
          </cell>
          <cell r="H305" t="str">
            <v>TOEIC</v>
          </cell>
          <cell r="I305">
            <v>41532</v>
          </cell>
          <cell r="J305">
            <v>701</v>
          </cell>
          <cell r="K305" t="str">
            <v xml:space="preserve">182 Nguyễn Văn Linh </v>
          </cell>
        </row>
        <row r="306">
          <cell r="B306">
            <v>162316850</v>
          </cell>
          <cell r="C306" t="str">
            <v>Đoàn Thị</v>
          </cell>
          <cell r="D306" t="str">
            <v>Thắm</v>
          </cell>
          <cell r="E306">
            <v>33841</v>
          </cell>
          <cell r="F306" t="str">
            <v>Quảng Nam</v>
          </cell>
          <cell r="G306" t="str">
            <v>K16KKT1</v>
          </cell>
          <cell r="H306" t="str">
            <v>TOEIC</v>
          </cell>
          <cell r="I306">
            <v>41532</v>
          </cell>
          <cell r="J306">
            <v>701</v>
          </cell>
          <cell r="K306" t="str">
            <v xml:space="preserve">182 Nguyễn Văn Linh </v>
          </cell>
        </row>
        <row r="307">
          <cell r="B307">
            <v>162524351</v>
          </cell>
          <cell r="C307" t="str">
            <v>Lê Thị</v>
          </cell>
          <cell r="D307" t="str">
            <v>Thắm</v>
          </cell>
          <cell r="E307">
            <v>33822</v>
          </cell>
          <cell r="F307" t="str">
            <v>ĐăkLăk</v>
          </cell>
          <cell r="G307" t="str">
            <v>K16QNH2</v>
          </cell>
          <cell r="H307" t="str">
            <v>TOEIC</v>
          </cell>
          <cell r="I307">
            <v>41532</v>
          </cell>
          <cell r="J307">
            <v>701</v>
          </cell>
          <cell r="K307" t="str">
            <v xml:space="preserve">182 Nguyễn Văn Linh </v>
          </cell>
        </row>
        <row r="308">
          <cell r="B308">
            <v>162524350</v>
          </cell>
          <cell r="C308" t="str">
            <v>Nguyễn Thị Hồng</v>
          </cell>
          <cell r="D308" t="str">
            <v>Thắm</v>
          </cell>
          <cell r="E308">
            <v>33849</v>
          </cell>
          <cell r="F308" t="str">
            <v>Quảng Nam</v>
          </cell>
          <cell r="G308" t="str">
            <v>K16QNH3</v>
          </cell>
          <cell r="H308" t="str">
            <v>TOEIC</v>
          </cell>
          <cell r="I308">
            <v>41532</v>
          </cell>
          <cell r="J308">
            <v>701</v>
          </cell>
          <cell r="K308" t="str">
            <v xml:space="preserve">182 Nguyễn Văn Linh </v>
          </cell>
        </row>
        <row r="309">
          <cell r="B309">
            <v>162524352</v>
          </cell>
          <cell r="C309" t="str">
            <v>Trần Thị</v>
          </cell>
          <cell r="D309" t="str">
            <v>Thắm</v>
          </cell>
          <cell r="E309">
            <v>33880</v>
          </cell>
          <cell r="F309" t="str">
            <v>Hà Nam</v>
          </cell>
          <cell r="G309" t="str">
            <v>K16QNH4</v>
          </cell>
          <cell r="H309" t="str">
            <v>TOEIC</v>
          </cell>
          <cell r="I309">
            <v>41532</v>
          </cell>
          <cell r="J309">
            <v>701</v>
          </cell>
          <cell r="K309" t="str">
            <v xml:space="preserve">182 Nguyễn Văn Linh </v>
          </cell>
        </row>
        <row r="310">
          <cell r="B310">
            <v>18227247738</v>
          </cell>
          <cell r="C310" t="str">
            <v>Nguyễn Ngọc</v>
          </cell>
          <cell r="D310" t="str">
            <v>Thắng</v>
          </cell>
          <cell r="E310">
            <v>33431</v>
          </cell>
          <cell r="F310" t="str">
            <v>Đà Nẵng</v>
          </cell>
          <cell r="G310" t="str">
            <v>D18QNHB3</v>
          </cell>
          <cell r="H310" t="str">
            <v>TOEIC</v>
          </cell>
          <cell r="I310">
            <v>41532</v>
          </cell>
          <cell r="J310">
            <v>701</v>
          </cell>
          <cell r="K310" t="str">
            <v xml:space="preserve">182 Nguyễn Văn Linh </v>
          </cell>
        </row>
        <row r="311">
          <cell r="B311">
            <v>152324211</v>
          </cell>
          <cell r="C311" t="str">
            <v>Nguyễn Quang</v>
          </cell>
          <cell r="D311" t="str">
            <v>Thắng</v>
          </cell>
          <cell r="E311">
            <v>33436</v>
          </cell>
          <cell r="F311" t="str">
            <v>Gia Lai</v>
          </cell>
          <cell r="G311" t="str">
            <v>K15KDN2</v>
          </cell>
          <cell r="H311" t="str">
            <v>TOEIC</v>
          </cell>
          <cell r="I311">
            <v>41532</v>
          </cell>
          <cell r="J311">
            <v>701</v>
          </cell>
          <cell r="K311" t="str">
            <v xml:space="preserve">182 Nguyễn Văn Linh </v>
          </cell>
        </row>
        <row r="312">
          <cell r="B312">
            <v>152313948</v>
          </cell>
          <cell r="C312" t="str">
            <v>Ngô Sỹ</v>
          </cell>
          <cell r="D312" t="str">
            <v>Thắng</v>
          </cell>
          <cell r="E312">
            <v>33341</v>
          </cell>
          <cell r="F312" t="str">
            <v>Đà Nẵng</v>
          </cell>
          <cell r="G312" t="str">
            <v>K16KKT</v>
          </cell>
          <cell r="H312" t="str">
            <v>TOEIC</v>
          </cell>
          <cell r="I312">
            <v>41532</v>
          </cell>
          <cell r="J312">
            <v>701</v>
          </cell>
          <cell r="K312" t="str">
            <v xml:space="preserve">182 Nguyễn Văn Linh </v>
          </cell>
        </row>
        <row r="313">
          <cell r="B313">
            <v>168262858</v>
          </cell>
          <cell r="C313" t="str">
            <v>Lưu Thị Oanh</v>
          </cell>
          <cell r="D313" t="str">
            <v>Thắng</v>
          </cell>
          <cell r="E313">
            <v>28500</v>
          </cell>
          <cell r="F313" t="str">
            <v>Quảng Nam</v>
          </cell>
          <cell r="G313" t="str">
            <v>T16YDD</v>
          </cell>
          <cell r="H313" t="str">
            <v>TOEIC</v>
          </cell>
          <cell r="I313">
            <v>41532</v>
          </cell>
          <cell r="J313">
            <v>701</v>
          </cell>
          <cell r="K313" t="str">
            <v xml:space="preserve">182 Nguyễn Văn Linh </v>
          </cell>
        </row>
        <row r="314">
          <cell r="B314">
            <v>162314691</v>
          </cell>
          <cell r="C314" t="str">
            <v>Dương Thị Hồng</v>
          </cell>
          <cell r="D314" t="str">
            <v>Thận</v>
          </cell>
          <cell r="E314">
            <v>33740</v>
          </cell>
          <cell r="F314" t="str">
            <v>Quảng Nam</v>
          </cell>
          <cell r="G314" t="str">
            <v>K16KKT3</v>
          </cell>
          <cell r="H314" t="str">
            <v>TOEIC</v>
          </cell>
          <cell r="I314">
            <v>41532</v>
          </cell>
          <cell r="J314">
            <v>702</v>
          </cell>
          <cell r="K314" t="str">
            <v xml:space="preserve">182 Nguyễn Văn Linh </v>
          </cell>
        </row>
        <row r="315">
          <cell r="B315">
            <v>179113457</v>
          </cell>
          <cell r="C315" t="str">
            <v>Trần Công</v>
          </cell>
          <cell r="D315" t="str">
            <v>Thế</v>
          </cell>
          <cell r="E315">
            <v>32793</v>
          </cell>
          <cell r="F315" t="str">
            <v>Quảng Bình</v>
          </cell>
          <cell r="G315" t="str">
            <v>D17TMTB</v>
          </cell>
          <cell r="H315" t="str">
            <v>TOEIC</v>
          </cell>
          <cell r="I315">
            <v>41532</v>
          </cell>
          <cell r="J315">
            <v>702</v>
          </cell>
          <cell r="K315" t="str">
            <v xml:space="preserve">182 Nguyễn Văn Linh </v>
          </cell>
        </row>
        <row r="316">
          <cell r="B316">
            <v>1826247872</v>
          </cell>
          <cell r="C316" t="str">
            <v>Đào Thị Tuấn</v>
          </cell>
          <cell r="D316" t="str">
            <v>Thi</v>
          </cell>
          <cell r="E316">
            <v>33265</v>
          </cell>
          <cell r="F316" t="str">
            <v>Đà Nẵng</v>
          </cell>
          <cell r="G316" t="str">
            <v>D18QNHB1</v>
          </cell>
          <cell r="H316" t="str">
            <v>TOEIC</v>
          </cell>
          <cell r="I316">
            <v>41532</v>
          </cell>
          <cell r="J316">
            <v>702</v>
          </cell>
          <cell r="K316" t="str">
            <v xml:space="preserve">182 Nguyễn Văn Linh </v>
          </cell>
        </row>
        <row r="317">
          <cell r="B317">
            <v>162256878</v>
          </cell>
          <cell r="C317" t="str">
            <v>Nguyễn Thị</v>
          </cell>
          <cell r="D317" t="str">
            <v>Thi</v>
          </cell>
          <cell r="E317">
            <v>33822</v>
          </cell>
          <cell r="F317" t="str">
            <v>Quảng Nam</v>
          </cell>
          <cell r="G317" t="str">
            <v>K16KMT</v>
          </cell>
          <cell r="H317" t="str">
            <v>TOEIC</v>
          </cell>
          <cell r="I317">
            <v>41532</v>
          </cell>
          <cell r="J317">
            <v>702</v>
          </cell>
          <cell r="K317" t="str">
            <v xml:space="preserve">182 Nguyễn Văn Linh </v>
          </cell>
        </row>
        <row r="318">
          <cell r="B318">
            <v>152343288</v>
          </cell>
          <cell r="C318" t="str">
            <v>Nguyễn Đức</v>
          </cell>
          <cell r="D318" t="str">
            <v>Thiện</v>
          </cell>
          <cell r="E318">
            <v>33475</v>
          </cell>
          <cell r="F318" t="str">
            <v>Quảng Bình</v>
          </cell>
          <cell r="G318" t="str">
            <v>K15QTM</v>
          </cell>
          <cell r="H318" t="str">
            <v>TOEIC</v>
          </cell>
          <cell r="I318">
            <v>41532</v>
          </cell>
          <cell r="J318">
            <v>702</v>
          </cell>
          <cell r="K318" t="str">
            <v xml:space="preserve">182 Nguyễn Văn Linh </v>
          </cell>
        </row>
        <row r="319">
          <cell r="B319">
            <v>162354074</v>
          </cell>
          <cell r="C319" t="str">
            <v>Nguyễn Văn</v>
          </cell>
          <cell r="D319" t="str">
            <v>Thiện</v>
          </cell>
          <cell r="E319">
            <v>33831</v>
          </cell>
          <cell r="F319" t="str">
            <v>Đà Nẵng</v>
          </cell>
          <cell r="G319" t="str">
            <v>K16QTC2</v>
          </cell>
          <cell r="H319" t="str">
            <v>TOEIC</v>
          </cell>
          <cell r="I319">
            <v>41532</v>
          </cell>
          <cell r="J319">
            <v>702</v>
          </cell>
          <cell r="K319" t="str">
            <v xml:space="preserve">182 Nguyễn Văn Linh </v>
          </cell>
        </row>
        <row r="320">
          <cell r="B320">
            <v>182725958</v>
          </cell>
          <cell r="C320" t="str">
            <v>Nguyễn Minh</v>
          </cell>
          <cell r="D320" t="str">
            <v>Thịnh</v>
          </cell>
          <cell r="E320">
            <v>33338</v>
          </cell>
          <cell r="F320" t="str">
            <v>Quảng Nam</v>
          </cell>
          <cell r="G320" t="str">
            <v>D18KKT1B</v>
          </cell>
          <cell r="H320" t="str">
            <v>TOEIC</v>
          </cell>
          <cell r="I320">
            <v>41532</v>
          </cell>
          <cell r="J320">
            <v>702</v>
          </cell>
          <cell r="K320" t="str">
            <v xml:space="preserve">182 Nguyễn Văn Linh </v>
          </cell>
        </row>
        <row r="321">
          <cell r="B321">
            <v>162257008</v>
          </cell>
          <cell r="C321" t="str">
            <v>Trần Thị Hồng</v>
          </cell>
          <cell r="D321" t="str">
            <v>Thoa</v>
          </cell>
          <cell r="E321">
            <v>33962</v>
          </cell>
          <cell r="F321" t="str">
            <v>Quảng Nam</v>
          </cell>
          <cell r="G321" t="str">
            <v>K16KMT</v>
          </cell>
          <cell r="H321" t="str">
            <v>TOEIC</v>
          </cell>
          <cell r="I321">
            <v>41532</v>
          </cell>
          <cell r="J321">
            <v>702</v>
          </cell>
          <cell r="K321" t="str">
            <v xml:space="preserve">182 Nguyễn Văn Linh </v>
          </cell>
        </row>
        <row r="322">
          <cell r="B322">
            <v>168262863</v>
          </cell>
          <cell r="C322" t="str">
            <v>Vũ Thị Kim</v>
          </cell>
          <cell r="D322" t="str">
            <v>Thoan</v>
          </cell>
          <cell r="E322">
            <v>29594</v>
          </cell>
          <cell r="G322" t="str">
            <v>T16YDD</v>
          </cell>
          <cell r="H322" t="str">
            <v>TOEIC</v>
          </cell>
          <cell r="I322">
            <v>41532</v>
          </cell>
          <cell r="J322">
            <v>702</v>
          </cell>
          <cell r="K322" t="str">
            <v xml:space="preserve">182 Nguyễn Văn Linh </v>
          </cell>
        </row>
        <row r="323">
          <cell r="B323">
            <v>162324921</v>
          </cell>
          <cell r="C323" t="str">
            <v>Ngô Thị</v>
          </cell>
          <cell r="D323" t="str">
            <v>Thơm</v>
          </cell>
          <cell r="E323">
            <v>33763</v>
          </cell>
          <cell r="F323" t="str">
            <v>Hà Tĩnh</v>
          </cell>
          <cell r="G323" t="str">
            <v>K16KDN2</v>
          </cell>
          <cell r="H323" t="str">
            <v>TOEIC</v>
          </cell>
          <cell r="I323">
            <v>41532</v>
          </cell>
          <cell r="J323">
            <v>702</v>
          </cell>
          <cell r="K323" t="str">
            <v xml:space="preserve">182 Nguyễn Văn Linh </v>
          </cell>
        </row>
        <row r="324">
          <cell r="B324">
            <v>1826247884</v>
          </cell>
          <cell r="C324" t="str">
            <v>Nguyễn Thị Khánh</v>
          </cell>
          <cell r="D324" t="str">
            <v>Thu</v>
          </cell>
          <cell r="E324">
            <v>32980</v>
          </cell>
          <cell r="F324" t="str">
            <v>Huế</v>
          </cell>
          <cell r="G324" t="str">
            <v>D18QNHB1</v>
          </cell>
          <cell r="H324" t="str">
            <v>TOEIC</v>
          </cell>
          <cell r="I324">
            <v>41532</v>
          </cell>
          <cell r="J324">
            <v>702</v>
          </cell>
          <cell r="K324" t="str">
            <v xml:space="preserve">182 Nguyễn Văn Linh </v>
          </cell>
        </row>
        <row r="325">
          <cell r="B325">
            <v>168262648</v>
          </cell>
          <cell r="C325" t="str">
            <v xml:space="preserve">Bùi Thị </v>
          </cell>
          <cell r="D325" t="str">
            <v>Thu</v>
          </cell>
          <cell r="E325">
            <v>31728</v>
          </cell>
          <cell r="F325" t="str">
            <v>Hà Nam</v>
          </cell>
          <cell r="G325" t="str">
            <v>T16YDD</v>
          </cell>
          <cell r="H325" t="str">
            <v>TOEIC</v>
          </cell>
          <cell r="I325">
            <v>41532</v>
          </cell>
          <cell r="J325">
            <v>702</v>
          </cell>
          <cell r="K325" t="str">
            <v xml:space="preserve">182 Nguyễn Văn Linh </v>
          </cell>
        </row>
        <row r="326">
          <cell r="B326">
            <v>152313962</v>
          </cell>
          <cell r="C326" t="str">
            <v xml:space="preserve">Đặng Thị Bích </v>
          </cell>
          <cell r="D326" t="str">
            <v>Thuận</v>
          </cell>
          <cell r="E326">
            <v>33559</v>
          </cell>
          <cell r="F326" t="str">
            <v>Quảng Nam</v>
          </cell>
          <cell r="G326" t="str">
            <v>K15KKT4</v>
          </cell>
          <cell r="H326" t="str">
            <v>TOEIC</v>
          </cell>
          <cell r="I326">
            <v>41532</v>
          </cell>
          <cell r="J326">
            <v>702</v>
          </cell>
          <cell r="K326" t="str">
            <v xml:space="preserve">182 Nguyễn Văn Linh </v>
          </cell>
        </row>
        <row r="327">
          <cell r="B327">
            <v>162354079</v>
          </cell>
          <cell r="C327" t="str">
            <v>Lê Thị</v>
          </cell>
          <cell r="D327" t="str">
            <v>Thuận</v>
          </cell>
          <cell r="E327">
            <v>33767</v>
          </cell>
          <cell r="F327" t="str">
            <v>Quảng Nam</v>
          </cell>
          <cell r="G327" t="str">
            <v>K16QNH</v>
          </cell>
          <cell r="H327" t="str">
            <v>TOEIC</v>
          </cell>
          <cell r="I327">
            <v>41532</v>
          </cell>
          <cell r="J327">
            <v>702</v>
          </cell>
          <cell r="K327" t="str">
            <v xml:space="preserve">182 Nguyễn Văn Linh </v>
          </cell>
        </row>
        <row r="328">
          <cell r="B328">
            <v>168262865</v>
          </cell>
          <cell r="C328" t="str">
            <v>Nguyễn Thị</v>
          </cell>
          <cell r="D328" t="str">
            <v>Thuận</v>
          </cell>
          <cell r="E328">
            <v>30204</v>
          </cell>
          <cell r="F328" t="str">
            <v>Quảng Ngãi</v>
          </cell>
          <cell r="G328" t="str">
            <v>T16YDD</v>
          </cell>
          <cell r="H328" t="str">
            <v>TOEIC</v>
          </cell>
          <cell r="I328">
            <v>41532</v>
          </cell>
          <cell r="J328">
            <v>702</v>
          </cell>
          <cell r="K328" t="str">
            <v xml:space="preserve">182 Nguyễn Văn Linh </v>
          </cell>
        </row>
        <row r="329">
          <cell r="B329">
            <v>179322589</v>
          </cell>
          <cell r="C329" t="str">
            <v xml:space="preserve">Đặng Thị Thanh </v>
          </cell>
          <cell r="D329" t="str">
            <v>Thủy</v>
          </cell>
          <cell r="E329">
            <v>32434</v>
          </cell>
          <cell r="F329" t="str">
            <v>Đà Nẵng</v>
          </cell>
          <cell r="G329" t="str">
            <v>D17KDN1</v>
          </cell>
          <cell r="H329" t="str">
            <v>TOEIC</v>
          </cell>
          <cell r="I329">
            <v>41532</v>
          </cell>
          <cell r="J329">
            <v>702</v>
          </cell>
          <cell r="K329" t="str">
            <v xml:space="preserve">182 Nguyễn Văn Linh </v>
          </cell>
        </row>
        <row r="330">
          <cell r="B330">
            <v>179322591</v>
          </cell>
          <cell r="C330" t="str">
            <v>Phạm Thị Ngọc</v>
          </cell>
          <cell r="D330" t="str">
            <v>Thủy</v>
          </cell>
          <cell r="E330">
            <v>33151</v>
          </cell>
          <cell r="F330" t="str">
            <v>Quảng Bình</v>
          </cell>
          <cell r="G330" t="str">
            <v>D17KDN2</v>
          </cell>
          <cell r="H330" t="str">
            <v>TOEIC</v>
          </cell>
          <cell r="I330">
            <v>41532</v>
          </cell>
          <cell r="J330">
            <v>702</v>
          </cell>
          <cell r="K330" t="str">
            <v xml:space="preserve">182 Nguyễn Văn Linh </v>
          </cell>
        </row>
        <row r="331">
          <cell r="B331">
            <v>179313829</v>
          </cell>
          <cell r="C331" t="str">
            <v>Võ Thị Thu</v>
          </cell>
          <cell r="D331" t="str">
            <v>Thủy</v>
          </cell>
          <cell r="E331">
            <v>32238</v>
          </cell>
          <cell r="F331" t="str">
            <v>Bình Định</v>
          </cell>
          <cell r="G331" t="str">
            <v>D17KKTB</v>
          </cell>
          <cell r="H331" t="str">
            <v>TOEIC</v>
          </cell>
          <cell r="I331">
            <v>41532</v>
          </cell>
          <cell r="J331">
            <v>702</v>
          </cell>
          <cell r="K331" t="str">
            <v xml:space="preserve">182 Nguyễn Văn Linh </v>
          </cell>
        </row>
        <row r="332">
          <cell r="B332">
            <v>162324929</v>
          </cell>
          <cell r="C332" t="str">
            <v xml:space="preserve">Lê Thị Bích </v>
          </cell>
          <cell r="D332" t="str">
            <v>Thủy</v>
          </cell>
          <cell r="E332">
            <v>33867</v>
          </cell>
          <cell r="F332" t="str">
            <v>Quảng Bình</v>
          </cell>
          <cell r="G332" t="str">
            <v>K16KDN2</v>
          </cell>
          <cell r="H332" t="str">
            <v>TOEIC</v>
          </cell>
          <cell r="I332">
            <v>41532</v>
          </cell>
          <cell r="J332">
            <v>702</v>
          </cell>
          <cell r="K332" t="str">
            <v xml:space="preserve">182 Nguyễn Văn Linh </v>
          </cell>
        </row>
        <row r="333">
          <cell r="B333">
            <v>162324928</v>
          </cell>
          <cell r="C333" t="str">
            <v>Võ Thị Thu</v>
          </cell>
          <cell r="D333" t="str">
            <v>Thủy</v>
          </cell>
          <cell r="E333">
            <v>33271</v>
          </cell>
          <cell r="F333" t="str">
            <v>Quảng Nam</v>
          </cell>
          <cell r="G333" t="str">
            <v>K16KDN3</v>
          </cell>
          <cell r="H333" t="str">
            <v>TOEIC</v>
          </cell>
          <cell r="I333">
            <v>41532</v>
          </cell>
          <cell r="J333">
            <v>702</v>
          </cell>
          <cell r="K333" t="str">
            <v xml:space="preserve">182 Nguyễn Văn Linh </v>
          </cell>
        </row>
        <row r="334">
          <cell r="B334">
            <v>162324932</v>
          </cell>
          <cell r="C334" t="str">
            <v>Trần Thị Thu</v>
          </cell>
          <cell r="D334" t="str">
            <v>Thủy</v>
          </cell>
          <cell r="E334">
            <v>33333</v>
          </cell>
          <cell r="F334" t="str">
            <v>Bình Thuận</v>
          </cell>
          <cell r="G334" t="str">
            <v>K16KDN3</v>
          </cell>
          <cell r="H334" t="str">
            <v>TOEIC</v>
          </cell>
          <cell r="I334">
            <v>41532</v>
          </cell>
          <cell r="J334">
            <v>702</v>
          </cell>
          <cell r="K334" t="str">
            <v xml:space="preserve">182 Nguyễn Văn Linh </v>
          </cell>
        </row>
        <row r="335">
          <cell r="B335">
            <v>162324934</v>
          </cell>
          <cell r="C335" t="str">
            <v>Nguyễn Thị Như</v>
          </cell>
          <cell r="D335" t="str">
            <v>Thủy</v>
          </cell>
          <cell r="E335">
            <v>33913</v>
          </cell>
          <cell r="F335" t="str">
            <v>Quảng Bình</v>
          </cell>
          <cell r="G335" t="str">
            <v>K16KKT3</v>
          </cell>
          <cell r="H335" t="str">
            <v>TOEIC</v>
          </cell>
          <cell r="I335">
            <v>41532</v>
          </cell>
          <cell r="J335">
            <v>702</v>
          </cell>
          <cell r="K335" t="str">
            <v xml:space="preserve">182 Nguyễn Văn Linh </v>
          </cell>
        </row>
        <row r="336">
          <cell r="B336">
            <v>162354081</v>
          </cell>
          <cell r="C336" t="str">
            <v>Văn Thị</v>
          </cell>
          <cell r="D336" t="str">
            <v>Thủy</v>
          </cell>
          <cell r="E336">
            <v>33746</v>
          </cell>
          <cell r="F336" t="str">
            <v>Hội An</v>
          </cell>
          <cell r="G336" t="str">
            <v>K16QTC1</v>
          </cell>
          <cell r="H336" t="str">
            <v>TOEIC</v>
          </cell>
          <cell r="I336">
            <v>41532</v>
          </cell>
          <cell r="J336">
            <v>703</v>
          </cell>
          <cell r="K336" t="str">
            <v xml:space="preserve">182 Nguyễn Văn Linh </v>
          </cell>
        </row>
        <row r="337">
          <cell r="B337">
            <v>162324930</v>
          </cell>
          <cell r="C337" t="str">
            <v>Vương Thị</v>
          </cell>
          <cell r="D337" t="str">
            <v>Thủy</v>
          </cell>
          <cell r="E337">
            <v>33749</v>
          </cell>
          <cell r="F337" t="str">
            <v>Nghệ An</v>
          </cell>
          <cell r="G337" t="str">
            <v>K16QTC2</v>
          </cell>
          <cell r="H337" t="str">
            <v>TOEIC</v>
          </cell>
          <cell r="I337">
            <v>41532</v>
          </cell>
          <cell r="J337">
            <v>703</v>
          </cell>
          <cell r="K337" t="str">
            <v xml:space="preserve">182 Nguyễn Văn Linh </v>
          </cell>
        </row>
        <row r="338">
          <cell r="B338">
            <v>168262870</v>
          </cell>
          <cell r="C338" t="str">
            <v>Đỗ Thị Thu</v>
          </cell>
          <cell r="D338" t="str">
            <v>Thủy</v>
          </cell>
          <cell r="E338">
            <v>27284</v>
          </cell>
          <cell r="F338" t="str">
            <v>Quảng Nam</v>
          </cell>
          <cell r="G338" t="str">
            <v>T16YDD</v>
          </cell>
          <cell r="H338" t="str">
            <v>TOEIC</v>
          </cell>
          <cell r="I338">
            <v>41532</v>
          </cell>
          <cell r="J338">
            <v>703</v>
          </cell>
          <cell r="K338" t="str">
            <v xml:space="preserve">182 Nguyễn Văn Linh </v>
          </cell>
        </row>
        <row r="339">
          <cell r="B339">
            <v>168262871</v>
          </cell>
          <cell r="C339" t="str">
            <v>Lê Thị Minh</v>
          </cell>
          <cell r="D339" t="str">
            <v>Thủy</v>
          </cell>
          <cell r="E339">
            <v>29255</v>
          </cell>
          <cell r="F339" t="str">
            <v>Quảng Nam</v>
          </cell>
          <cell r="G339" t="str">
            <v>T16YDD</v>
          </cell>
          <cell r="H339" t="str">
            <v>TOEIC</v>
          </cell>
          <cell r="I339">
            <v>41532</v>
          </cell>
          <cell r="J339">
            <v>703</v>
          </cell>
          <cell r="K339" t="str">
            <v xml:space="preserve">182 Nguyễn Văn Linh </v>
          </cell>
        </row>
        <row r="340">
          <cell r="B340">
            <v>1826247862</v>
          </cell>
          <cell r="C340" t="str">
            <v xml:space="preserve">Lê Thị Bích </v>
          </cell>
          <cell r="D340" t="str">
            <v>Thúy</v>
          </cell>
          <cell r="E340">
            <v>33452</v>
          </cell>
          <cell r="F340" t="str">
            <v>ĐăkLăk</v>
          </cell>
          <cell r="G340" t="str">
            <v>D18QNHB1</v>
          </cell>
          <cell r="H340" t="str">
            <v>TOEIC</v>
          </cell>
          <cell r="I340">
            <v>41532</v>
          </cell>
          <cell r="J340">
            <v>703</v>
          </cell>
          <cell r="K340" t="str">
            <v xml:space="preserve">182 Nguyễn Văn Linh </v>
          </cell>
        </row>
        <row r="341">
          <cell r="B341">
            <v>152253113</v>
          </cell>
          <cell r="C341" t="str">
            <v>Trương Thị Thanh</v>
          </cell>
          <cell r="D341" t="str">
            <v>Thúy</v>
          </cell>
          <cell r="E341">
            <v>33457</v>
          </cell>
          <cell r="F341" t="str">
            <v>Quảng Bình</v>
          </cell>
          <cell r="G341" t="str">
            <v>K15KMT</v>
          </cell>
          <cell r="H341" t="str">
            <v>TOEIC</v>
          </cell>
          <cell r="I341">
            <v>41532</v>
          </cell>
          <cell r="J341">
            <v>703</v>
          </cell>
          <cell r="K341" t="str">
            <v xml:space="preserve">182 Nguyễn Văn Linh </v>
          </cell>
        </row>
        <row r="342">
          <cell r="B342">
            <v>152523815</v>
          </cell>
          <cell r="C342" t="str">
            <v>Trần Thị Ngọc</v>
          </cell>
          <cell r="D342" t="str">
            <v>Thúy</v>
          </cell>
          <cell r="E342">
            <v>33239</v>
          </cell>
          <cell r="F342" t="str">
            <v>Quảng Nam</v>
          </cell>
          <cell r="G342" t="str">
            <v>K15QNH5</v>
          </cell>
          <cell r="H342" t="str">
            <v>TOEIC</v>
          </cell>
          <cell r="I342">
            <v>41532</v>
          </cell>
          <cell r="J342">
            <v>703</v>
          </cell>
          <cell r="K342" t="str">
            <v xml:space="preserve">182 Nguyễn Văn Linh </v>
          </cell>
        </row>
        <row r="343">
          <cell r="B343">
            <v>168262866</v>
          </cell>
          <cell r="C343" t="str">
            <v>Lê Thị Thanh</v>
          </cell>
          <cell r="D343" t="str">
            <v>Thúy</v>
          </cell>
          <cell r="E343">
            <v>26570</v>
          </cell>
          <cell r="F343" t="str">
            <v>Đà Nẵng</v>
          </cell>
          <cell r="G343" t="str">
            <v>T16YDD</v>
          </cell>
          <cell r="H343" t="str">
            <v>TOEIC</v>
          </cell>
          <cell r="I343">
            <v>41532</v>
          </cell>
          <cell r="J343">
            <v>703</v>
          </cell>
          <cell r="K343" t="str">
            <v xml:space="preserve">182 Nguyễn Văn Linh </v>
          </cell>
        </row>
        <row r="344">
          <cell r="B344">
            <v>168262867</v>
          </cell>
          <cell r="C344" t="str">
            <v>Võ Thị Như</v>
          </cell>
          <cell r="D344" t="str">
            <v>Thúy</v>
          </cell>
          <cell r="F344" t="str">
            <v>Đà Nẵng</v>
          </cell>
          <cell r="G344" t="str">
            <v>T16YDD</v>
          </cell>
          <cell r="H344" t="str">
            <v>TOEIC</v>
          </cell>
          <cell r="I344">
            <v>41532</v>
          </cell>
          <cell r="J344">
            <v>703</v>
          </cell>
          <cell r="K344" t="str">
            <v xml:space="preserve">182 Nguyễn Văn Linh </v>
          </cell>
        </row>
        <row r="345">
          <cell r="B345">
            <v>168262868</v>
          </cell>
          <cell r="C345" t="str">
            <v>Đỗ Thanh</v>
          </cell>
          <cell r="D345" t="str">
            <v>Thúy</v>
          </cell>
          <cell r="E345">
            <v>29338</v>
          </cell>
          <cell r="F345" t="str">
            <v>Buôn Ma Thuột</v>
          </cell>
          <cell r="G345" t="str">
            <v>T16YDD</v>
          </cell>
          <cell r="H345" t="str">
            <v>TOEIC</v>
          </cell>
          <cell r="I345">
            <v>41532</v>
          </cell>
          <cell r="J345">
            <v>703</v>
          </cell>
          <cell r="K345" t="str">
            <v xml:space="preserve">182 Nguyễn Văn Linh </v>
          </cell>
        </row>
        <row r="346">
          <cell r="B346">
            <v>168262914</v>
          </cell>
          <cell r="C346" t="str">
            <v>Dương Thị</v>
          </cell>
          <cell r="D346" t="str">
            <v>Thuyên</v>
          </cell>
          <cell r="E346">
            <v>29763</v>
          </cell>
          <cell r="F346" t="str">
            <v>Quảng Bình</v>
          </cell>
          <cell r="G346" t="str">
            <v>T16YDD</v>
          </cell>
          <cell r="H346" t="str">
            <v>TOEIC</v>
          </cell>
          <cell r="I346">
            <v>41532</v>
          </cell>
          <cell r="J346">
            <v>703</v>
          </cell>
          <cell r="K346" t="str">
            <v xml:space="preserve">182 Nguyễn Văn Linh </v>
          </cell>
        </row>
        <row r="347">
          <cell r="B347">
            <v>152324177</v>
          </cell>
          <cell r="C347" t="str">
            <v>Nguyễn Viết</v>
          </cell>
          <cell r="D347" t="str">
            <v>Thuyết</v>
          </cell>
          <cell r="E347">
            <v>33509</v>
          </cell>
          <cell r="F347" t="str">
            <v>Đà Nẵng</v>
          </cell>
          <cell r="G347" t="str">
            <v>K16KDN1</v>
          </cell>
          <cell r="H347" t="str">
            <v>TOEIC</v>
          </cell>
          <cell r="I347">
            <v>41532</v>
          </cell>
          <cell r="J347">
            <v>703</v>
          </cell>
          <cell r="K347" t="str">
            <v xml:space="preserve">182 Nguyễn Văn Linh </v>
          </cell>
        </row>
        <row r="348">
          <cell r="B348">
            <v>179333636</v>
          </cell>
          <cell r="C348" t="str">
            <v>Phạm Thị Huỳnh</v>
          </cell>
          <cell r="D348" t="str">
            <v>Thư</v>
          </cell>
          <cell r="E348">
            <v>31822</v>
          </cell>
          <cell r="F348" t="str">
            <v>Đà Nẵng</v>
          </cell>
          <cell r="G348" t="str">
            <v>D17QTHB</v>
          </cell>
          <cell r="H348" t="str">
            <v>TOEIC</v>
          </cell>
          <cell r="I348">
            <v>41532</v>
          </cell>
          <cell r="J348">
            <v>703</v>
          </cell>
          <cell r="K348" t="str">
            <v xml:space="preserve">182 Nguyễn Văn Linh </v>
          </cell>
        </row>
        <row r="349">
          <cell r="B349">
            <v>1826257944</v>
          </cell>
          <cell r="C349" t="str">
            <v>Nguyễn Thị Quỳnh</v>
          </cell>
          <cell r="D349" t="str">
            <v>Thư</v>
          </cell>
          <cell r="E349">
            <v>33535</v>
          </cell>
          <cell r="F349" t="str">
            <v>Quảng Nam</v>
          </cell>
          <cell r="G349" t="str">
            <v>D18KKT3B</v>
          </cell>
          <cell r="H349" t="str">
            <v>TOEIC</v>
          </cell>
          <cell r="I349">
            <v>41532</v>
          </cell>
          <cell r="J349">
            <v>703</v>
          </cell>
          <cell r="K349" t="str">
            <v xml:space="preserve">182 Nguyễn Văn Linh </v>
          </cell>
        </row>
        <row r="350">
          <cell r="B350">
            <v>152232856</v>
          </cell>
          <cell r="C350" t="str">
            <v>Nguyễn Văn</v>
          </cell>
          <cell r="D350" t="str">
            <v>Thực</v>
          </cell>
          <cell r="E350">
            <v>33405</v>
          </cell>
          <cell r="F350" t="str">
            <v>Quảng Nam</v>
          </cell>
          <cell r="G350" t="str">
            <v>K15KTR4</v>
          </cell>
          <cell r="H350" t="str">
            <v>TOEIC</v>
          </cell>
          <cell r="I350">
            <v>41532</v>
          </cell>
          <cell r="J350">
            <v>703</v>
          </cell>
          <cell r="K350" t="str">
            <v xml:space="preserve">182 Nguyễn Văn Linh </v>
          </cell>
        </row>
        <row r="351">
          <cell r="B351">
            <v>179333660</v>
          </cell>
          <cell r="C351" t="str">
            <v>Nguyễn Trần Hoài</v>
          </cell>
          <cell r="D351" t="str">
            <v>Thương</v>
          </cell>
          <cell r="E351">
            <v>33023</v>
          </cell>
          <cell r="F351" t="str">
            <v>Đà Nẵng</v>
          </cell>
          <cell r="G351" t="str">
            <v>D17QTHB2</v>
          </cell>
          <cell r="H351" t="str">
            <v>TOEIC</v>
          </cell>
          <cell r="I351">
            <v>41532</v>
          </cell>
          <cell r="J351">
            <v>703</v>
          </cell>
          <cell r="K351" t="str">
            <v xml:space="preserve">182 Nguyễn Văn Linh </v>
          </cell>
        </row>
        <row r="352">
          <cell r="B352">
            <v>162413949</v>
          </cell>
          <cell r="C352" t="str">
            <v>Nguyễn Thị Huyền</v>
          </cell>
          <cell r="D352" t="str">
            <v>Thương</v>
          </cell>
          <cell r="E352">
            <v>33966</v>
          </cell>
          <cell r="F352" t="str">
            <v>Quảng Bình</v>
          </cell>
          <cell r="G352" t="str">
            <v>K16KDN3</v>
          </cell>
          <cell r="H352" t="str">
            <v>TOEIC</v>
          </cell>
          <cell r="I352">
            <v>41532</v>
          </cell>
          <cell r="J352">
            <v>703</v>
          </cell>
          <cell r="K352" t="str">
            <v xml:space="preserve">182 Nguyễn Văn Linh </v>
          </cell>
        </row>
        <row r="353">
          <cell r="B353">
            <v>179313837</v>
          </cell>
          <cell r="C353" t="str">
            <v>Nguyễn Thị Diệu</v>
          </cell>
          <cell r="D353" t="str">
            <v>Trang</v>
          </cell>
          <cell r="E353">
            <v>32878</v>
          </cell>
          <cell r="F353" t="str">
            <v>Quảng Nam</v>
          </cell>
          <cell r="G353" t="str">
            <v>D17KKTB</v>
          </cell>
          <cell r="H353" t="str">
            <v>TOEIC</v>
          </cell>
          <cell r="I353">
            <v>41532</v>
          </cell>
          <cell r="J353">
            <v>703</v>
          </cell>
          <cell r="K353" t="str">
            <v xml:space="preserve">182 Nguyễn Văn Linh </v>
          </cell>
        </row>
        <row r="354">
          <cell r="B354">
            <v>179333620</v>
          </cell>
          <cell r="C354" t="str">
            <v>Nguyễn Thị Phan Huỳnh</v>
          </cell>
          <cell r="D354" t="str">
            <v>Trang</v>
          </cell>
          <cell r="E354">
            <v>33054</v>
          </cell>
          <cell r="F354" t="str">
            <v>Quảng Nam</v>
          </cell>
          <cell r="G354" t="str">
            <v>D17QTHB</v>
          </cell>
          <cell r="H354" t="str">
            <v>TOEIC</v>
          </cell>
          <cell r="I354">
            <v>41532</v>
          </cell>
          <cell r="J354">
            <v>703</v>
          </cell>
          <cell r="K354" t="str">
            <v xml:space="preserve">182 Nguyễn Văn Linh </v>
          </cell>
        </row>
        <row r="355">
          <cell r="B355">
            <v>1826718604</v>
          </cell>
          <cell r="C355" t="str">
            <v>Nguyễn Thị Đoan</v>
          </cell>
          <cell r="D355" t="str">
            <v>Trang</v>
          </cell>
          <cell r="E355">
            <v>33092</v>
          </cell>
          <cell r="F355" t="str">
            <v>Đà Nẵng</v>
          </cell>
          <cell r="G355" t="str">
            <v>D18DLKB</v>
          </cell>
          <cell r="H355" t="str">
            <v>TOEIC</v>
          </cell>
          <cell r="I355">
            <v>41532</v>
          </cell>
          <cell r="J355">
            <v>703</v>
          </cell>
          <cell r="K355" t="str">
            <v xml:space="preserve">182 Nguyễn Văn Linh </v>
          </cell>
        </row>
        <row r="356">
          <cell r="B356">
            <v>1826268130</v>
          </cell>
          <cell r="C356" t="str">
            <v>Tô Thị Thu</v>
          </cell>
          <cell r="D356" t="str">
            <v>Trang</v>
          </cell>
          <cell r="E356">
            <v>33229</v>
          </cell>
          <cell r="F356" t="str">
            <v>Gia Lai</v>
          </cell>
          <cell r="G356" t="str">
            <v>D18KDN8B</v>
          </cell>
          <cell r="H356" t="str">
            <v>TOEIC</v>
          </cell>
          <cell r="I356">
            <v>41532</v>
          </cell>
          <cell r="J356">
            <v>703</v>
          </cell>
          <cell r="K356" t="str">
            <v xml:space="preserve">182 Nguyễn Văn Linh </v>
          </cell>
        </row>
        <row r="357">
          <cell r="B357">
            <v>1826257962</v>
          </cell>
          <cell r="C357" t="str">
            <v>Đỗ Thị Thu</v>
          </cell>
          <cell r="D357" t="str">
            <v>Trang</v>
          </cell>
          <cell r="E357">
            <v>33265</v>
          </cell>
          <cell r="F357" t="str">
            <v>Quảng Nam</v>
          </cell>
          <cell r="G357" t="str">
            <v>D18KKT3B</v>
          </cell>
          <cell r="H357" t="str">
            <v>TOEIC</v>
          </cell>
          <cell r="I357">
            <v>41532</v>
          </cell>
          <cell r="J357">
            <v>703</v>
          </cell>
          <cell r="K357" t="str">
            <v xml:space="preserve">182 Nguyễn Văn Linh </v>
          </cell>
        </row>
        <row r="358">
          <cell r="B358">
            <v>1826258034</v>
          </cell>
          <cell r="C358" t="str">
            <v>Nguyễn Huyền</v>
          </cell>
          <cell r="D358" t="str">
            <v>Trang</v>
          </cell>
          <cell r="E358">
            <v>33679</v>
          </cell>
          <cell r="F358" t="str">
            <v>Nghệ An</v>
          </cell>
          <cell r="G358" t="str">
            <v>D18KKT3B</v>
          </cell>
          <cell r="H358" t="str">
            <v>TOEIC</v>
          </cell>
          <cell r="I358">
            <v>41532</v>
          </cell>
          <cell r="J358">
            <v>802</v>
          </cell>
          <cell r="K358" t="str">
            <v xml:space="preserve">182 Nguyễn Văn Linh </v>
          </cell>
        </row>
        <row r="359">
          <cell r="B359">
            <v>1826247741</v>
          </cell>
          <cell r="C359" t="str">
            <v>Đặng Thị Thùy</v>
          </cell>
          <cell r="D359" t="str">
            <v>Trang</v>
          </cell>
          <cell r="E359">
            <v>33333</v>
          </cell>
          <cell r="F359" t="str">
            <v>Đà Nẵng</v>
          </cell>
          <cell r="G359" t="str">
            <v>D18QNHB1</v>
          </cell>
          <cell r="H359" t="str">
            <v>TOEIC</v>
          </cell>
          <cell r="I359">
            <v>41532</v>
          </cell>
          <cell r="J359">
            <v>802</v>
          </cell>
          <cell r="K359" t="str">
            <v xml:space="preserve">182 Nguyễn Văn Linh </v>
          </cell>
        </row>
        <row r="360">
          <cell r="B360">
            <v>152523726</v>
          </cell>
          <cell r="C360" t="str">
            <v>Huỳnh Thị Huyền</v>
          </cell>
          <cell r="D360" t="str">
            <v>Trang</v>
          </cell>
          <cell r="E360">
            <v>33102</v>
          </cell>
          <cell r="F360" t="str">
            <v>Gia Lai</v>
          </cell>
          <cell r="G360" t="str">
            <v>K15QNH7</v>
          </cell>
          <cell r="H360" t="str">
            <v>TOEIC</v>
          </cell>
          <cell r="I360">
            <v>41532</v>
          </cell>
          <cell r="J360">
            <v>802</v>
          </cell>
          <cell r="K360" t="str">
            <v xml:space="preserve">182 Nguyễn Văn Linh </v>
          </cell>
        </row>
        <row r="361">
          <cell r="B361">
            <v>162324942</v>
          </cell>
          <cell r="C361" t="str">
            <v>Trần Thị Kim</v>
          </cell>
          <cell r="D361" t="str">
            <v>Trang</v>
          </cell>
          <cell r="E361">
            <v>33644</v>
          </cell>
          <cell r="F361" t="str">
            <v>Quảng Nam</v>
          </cell>
          <cell r="G361" t="str">
            <v>K16KDN2</v>
          </cell>
          <cell r="H361" t="str">
            <v>TOEIC</v>
          </cell>
          <cell r="I361">
            <v>41532</v>
          </cell>
          <cell r="J361">
            <v>802</v>
          </cell>
          <cell r="K361" t="str">
            <v xml:space="preserve">182 Nguyễn Văn Linh </v>
          </cell>
        </row>
        <row r="362">
          <cell r="B362">
            <v>162326659</v>
          </cell>
          <cell r="C362" t="str">
            <v>Phan Thị Huyền</v>
          </cell>
          <cell r="D362" t="str">
            <v>Trang</v>
          </cell>
          <cell r="E362">
            <v>33748</v>
          </cell>
          <cell r="F362" t="str">
            <v>Quảng Trị</v>
          </cell>
          <cell r="G362" t="str">
            <v>K16KDN3</v>
          </cell>
          <cell r="H362" t="str">
            <v>TOEIC</v>
          </cell>
          <cell r="I362">
            <v>41532</v>
          </cell>
          <cell r="J362">
            <v>802</v>
          </cell>
          <cell r="K362" t="str">
            <v xml:space="preserve">182 Nguyễn Văn Linh </v>
          </cell>
        </row>
        <row r="363">
          <cell r="B363">
            <v>162317503</v>
          </cell>
          <cell r="C363" t="str">
            <v>Phan Thị Thu</v>
          </cell>
          <cell r="D363" t="str">
            <v>Trang</v>
          </cell>
          <cell r="E363">
            <v>33673</v>
          </cell>
          <cell r="F363" t="str">
            <v>Gia Lai</v>
          </cell>
          <cell r="G363" t="str">
            <v>K16KKT1</v>
          </cell>
          <cell r="H363" t="str">
            <v>TOEIC</v>
          </cell>
          <cell r="I363">
            <v>41532</v>
          </cell>
          <cell r="J363">
            <v>802</v>
          </cell>
          <cell r="K363" t="str">
            <v xml:space="preserve">182 Nguyễn Văn Linh </v>
          </cell>
        </row>
        <row r="364">
          <cell r="B364">
            <v>162324943</v>
          </cell>
          <cell r="C364" t="str">
            <v>Nguyễn Thị Huyền</v>
          </cell>
          <cell r="D364" t="str">
            <v>Trang</v>
          </cell>
          <cell r="E364">
            <v>33655</v>
          </cell>
          <cell r="F364" t="str">
            <v>Quảng Bình</v>
          </cell>
          <cell r="G364" t="str">
            <v>K16KKT4</v>
          </cell>
          <cell r="H364" t="str">
            <v>TOEIC</v>
          </cell>
          <cell r="I364">
            <v>41532</v>
          </cell>
          <cell r="J364">
            <v>802</v>
          </cell>
          <cell r="K364" t="str">
            <v xml:space="preserve">182 Nguyễn Văn Linh </v>
          </cell>
        </row>
        <row r="365">
          <cell r="B365">
            <v>162336440</v>
          </cell>
          <cell r="C365" t="str">
            <v>Phan Thị Huỳnh</v>
          </cell>
          <cell r="D365" t="str">
            <v>Trang</v>
          </cell>
          <cell r="E365">
            <v>33691</v>
          </cell>
          <cell r="F365" t="str">
            <v>Đà Nẵng</v>
          </cell>
          <cell r="G365" t="str">
            <v>K16KKT6</v>
          </cell>
          <cell r="H365" t="str">
            <v>TOEIC</v>
          </cell>
          <cell r="I365">
            <v>41532</v>
          </cell>
          <cell r="J365">
            <v>802</v>
          </cell>
          <cell r="K365" t="str">
            <v xml:space="preserve">182 Nguyễn Văn Linh </v>
          </cell>
        </row>
        <row r="366">
          <cell r="B366">
            <v>162347267</v>
          </cell>
          <cell r="C366" t="str">
            <v>Nguyễn Thị Thu</v>
          </cell>
          <cell r="D366" t="str">
            <v>Trang</v>
          </cell>
          <cell r="E366">
            <v>33909</v>
          </cell>
          <cell r="F366" t="str">
            <v>Quảng Ngãi</v>
          </cell>
          <cell r="G366" t="str">
            <v>K16QTM</v>
          </cell>
          <cell r="H366" t="str">
            <v>TOEIC</v>
          </cell>
          <cell r="I366">
            <v>41532</v>
          </cell>
          <cell r="J366">
            <v>802</v>
          </cell>
          <cell r="K366" t="str">
            <v xml:space="preserve">182 Nguyễn Văn Linh </v>
          </cell>
        </row>
        <row r="367">
          <cell r="B367">
            <v>162333815</v>
          </cell>
          <cell r="C367" t="str">
            <v>Đỗ Thị Thu</v>
          </cell>
          <cell r="D367" t="str">
            <v>Trang</v>
          </cell>
          <cell r="E367">
            <v>33298</v>
          </cell>
          <cell r="F367" t="str">
            <v>Quảng Nam</v>
          </cell>
          <cell r="G367" t="str">
            <v>K16QTH2</v>
          </cell>
          <cell r="H367" t="str">
            <v>TOEIC</v>
          </cell>
          <cell r="I367">
            <v>41532</v>
          </cell>
          <cell r="J367">
            <v>802</v>
          </cell>
          <cell r="K367" t="str">
            <v xml:space="preserve">182 Nguyễn Văn Linh </v>
          </cell>
        </row>
        <row r="368">
          <cell r="B368">
            <v>168262915</v>
          </cell>
          <cell r="C368" t="str">
            <v>Trần Thị Thùy</v>
          </cell>
          <cell r="D368" t="str">
            <v>Trang</v>
          </cell>
          <cell r="E368">
            <v>30305</v>
          </cell>
          <cell r="F368" t="str">
            <v>Quảng Nam</v>
          </cell>
          <cell r="G368" t="str">
            <v>T16YDD</v>
          </cell>
          <cell r="H368" t="str">
            <v>TOEIC</v>
          </cell>
          <cell r="I368">
            <v>41532</v>
          </cell>
          <cell r="J368">
            <v>802</v>
          </cell>
          <cell r="K368" t="str">
            <v xml:space="preserve">182 Nguyễn Văn Linh </v>
          </cell>
        </row>
        <row r="369">
          <cell r="B369">
            <v>162324945</v>
          </cell>
          <cell r="C369" t="str">
            <v>Lê Thị  Huyền</v>
          </cell>
          <cell r="D369" t="str">
            <v>Trang</v>
          </cell>
          <cell r="E369">
            <v>33383</v>
          </cell>
          <cell r="F369" t="str">
            <v>Quảng Bình</v>
          </cell>
          <cell r="H369" t="str">
            <v>TOEIC</v>
          </cell>
          <cell r="I369">
            <v>41532</v>
          </cell>
          <cell r="J369">
            <v>703</v>
          </cell>
          <cell r="K369" t="str">
            <v xml:space="preserve">182 Nguyễn Văn Linh </v>
          </cell>
        </row>
        <row r="370">
          <cell r="B370">
            <v>152353499</v>
          </cell>
          <cell r="C370" t="str">
            <v xml:space="preserve">Lê Thị Ngọc </v>
          </cell>
          <cell r="D370" t="str">
            <v>Trâm</v>
          </cell>
          <cell r="E370">
            <v>33339</v>
          </cell>
          <cell r="F370" t="str">
            <v>Quảng Nam</v>
          </cell>
          <cell r="G370" t="str">
            <v>K15QTC2</v>
          </cell>
          <cell r="H370" t="str">
            <v>TOEIC</v>
          </cell>
          <cell r="I370">
            <v>41532</v>
          </cell>
          <cell r="J370">
            <v>802</v>
          </cell>
          <cell r="K370" t="str">
            <v xml:space="preserve">182 Nguyễn Văn Linh </v>
          </cell>
        </row>
        <row r="371">
          <cell r="B371">
            <v>162333812</v>
          </cell>
          <cell r="C371" t="str">
            <v>Trần Thị Bích</v>
          </cell>
          <cell r="D371" t="str">
            <v>Trâm</v>
          </cell>
          <cell r="E371">
            <v>33897</v>
          </cell>
          <cell r="F371" t="str">
            <v>Quảng Trị</v>
          </cell>
          <cell r="G371" t="str">
            <v>K16QTH</v>
          </cell>
          <cell r="H371" t="str">
            <v>TOEIC</v>
          </cell>
          <cell r="I371">
            <v>41532</v>
          </cell>
          <cell r="J371">
            <v>802</v>
          </cell>
          <cell r="K371" t="str">
            <v xml:space="preserve">182 Nguyễn Văn Linh </v>
          </cell>
        </row>
        <row r="372">
          <cell r="B372">
            <v>168262872</v>
          </cell>
          <cell r="C372" t="str">
            <v>Trần Thị Tố</v>
          </cell>
          <cell r="D372" t="str">
            <v>Trâm</v>
          </cell>
          <cell r="E372">
            <v>27232</v>
          </cell>
          <cell r="F372" t="str">
            <v>Đà Nẵng</v>
          </cell>
          <cell r="G372" t="str">
            <v>T16YDD</v>
          </cell>
          <cell r="H372" t="str">
            <v>TOEIC</v>
          </cell>
          <cell r="I372">
            <v>41532</v>
          </cell>
          <cell r="J372">
            <v>802</v>
          </cell>
          <cell r="K372" t="str">
            <v xml:space="preserve">182 Nguyễn Văn Linh </v>
          </cell>
        </row>
        <row r="373">
          <cell r="B373">
            <v>162314749</v>
          </cell>
          <cell r="C373" t="str">
            <v>Nguyễn Thị Ngọc</v>
          </cell>
          <cell r="D373" t="str">
            <v>Trinh</v>
          </cell>
          <cell r="E373">
            <v>33813</v>
          </cell>
          <cell r="F373" t="str">
            <v>Quảng Trị</v>
          </cell>
          <cell r="G373" t="str">
            <v>K16KKT1</v>
          </cell>
          <cell r="H373" t="str">
            <v>TOEIC</v>
          </cell>
          <cell r="I373">
            <v>41532</v>
          </cell>
          <cell r="J373">
            <v>802</v>
          </cell>
          <cell r="K373" t="str">
            <v xml:space="preserve">182 Nguyễn Văn Linh </v>
          </cell>
        </row>
        <row r="374">
          <cell r="B374">
            <v>162524418</v>
          </cell>
          <cell r="C374" t="str">
            <v>Trương Thị Ngọc</v>
          </cell>
          <cell r="D374" t="str">
            <v>Trinh</v>
          </cell>
          <cell r="E374">
            <v>33829</v>
          </cell>
          <cell r="F374" t="str">
            <v>ĐăkLăk</v>
          </cell>
          <cell r="G374" t="str">
            <v>K16QNH</v>
          </cell>
          <cell r="H374" t="str">
            <v>TOEIC</v>
          </cell>
          <cell r="I374">
            <v>41532</v>
          </cell>
          <cell r="J374">
            <v>802</v>
          </cell>
          <cell r="K374" t="str">
            <v xml:space="preserve">182 Nguyễn Văn Linh </v>
          </cell>
        </row>
        <row r="375">
          <cell r="B375">
            <v>162524413</v>
          </cell>
          <cell r="C375" t="str">
            <v>Trần Thị</v>
          </cell>
          <cell r="D375" t="str">
            <v>Trinh</v>
          </cell>
          <cell r="E375">
            <v>33635</v>
          </cell>
          <cell r="F375" t="str">
            <v>Quảng Nam</v>
          </cell>
          <cell r="G375" t="str">
            <v>K16QNH3</v>
          </cell>
          <cell r="H375" t="str">
            <v>TOEIC</v>
          </cell>
          <cell r="I375">
            <v>41532</v>
          </cell>
          <cell r="J375">
            <v>802</v>
          </cell>
          <cell r="K375" t="str">
            <v xml:space="preserve">182 Nguyễn Văn Linh </v>
          </cell>
        </row>
        <row r="376">
          <cell r="B376">
            <v>168262874</v>
          </cell>
          <cell r="C376" t="str">
            <v>Lê Thị Ánh</v>
          </cell>
          <cell r="D376" t="str">
            <v>Trinh</v>
          </cell>
          <cell r="F376" t="str">
            <v>Quảng Nam</v>
          </cell>
          <cell r="G376" t="str">
            <v>T16YDD</v>
          </cell>
          <cell r="H376" t="str">
            <v>TOEIC</v>
          </cell>
          <cell r="I376">
            <v>41532</v>
          </cell>
          <cell r="J376">
            <v>802</v>
          </cell>
          <cell r="K376" t="str">
            <v xml:space="preserve">182 Nguyễn Văn Linh </v>
          </cell>
        </row>
        <row r="377">
          <cell r="B377">
            <v>17832642</v>
          </cell>
          <cell r="C377" t="str">
            <v>Hà Thị Tuyết</v>
          </cell>
          <cell r="D377" t="str">
            <v>Hạnh</v>
          </cell>
          <cell r="E377">
            <v>32144</v>
          </cell>
          <cell r="F377" t="str">
            <v>Gia Lai</v>
          </cell>
          <cell r="G377" t="str">
            <v>T17KDN</v>
          </cell>
          <cell r="H377" t="str">
            <v>TOEIC</v>
          </cell>
          <cell r="I377">
            <v>41532</v>
          </cell>
          <cell r="J377">
            <v>802</v>
          </cell>
          <cell r="K377" t="str">
            <v xml:space="preserve">182 Nguyễn Văn Linh </v>
          </cell>
        </row>
        <row r="378">
          <cell r="B378">
            <v>168262875</v>
          </cell>
          <cell r="C378" t="str">
            <v>Ngô Văn</v>
          </cell>
          <cell r="D378" t="str">
            <v>Truật</v>
          </cell>
          <cell r="E378">
            <v>28209</v>
          </cell>
          <cell r="F378" t="str">
            <v>Quảng Nam</v>
          </cell>
          <cell r="G378" t="str">
            <v>T16YDD</v>
          </cell>
          <cell r="H378" t="str">
            <v>TOEIC</v>
          </cell>
          <cell r="I378">
            <v>41532</v>
          </cell>
          <cell r="J378">
            <v>802</v>
          </cell>
          <cell r="K378" t="str">
            <v xml:space="preserve">182 Nguyễn Văn Linh </v>
          </cell>
        </row>
        <row r="379">
          <cell r="B379">
            <v>162324959</v>
          </cell>
          <cell r="C379" t="str">
            <v>Đoàn Thị</v>
          </cell>
          <cell r="D379" t="str">
            <v>Uyên</v>
          </cell>
          <cell r="E379">
            <v>33953</v>
          </cell>
          <cell r="F379" t="str">
            <v>Thái Nguyên</v>
          </cell>
          <cell r="G379" t="str">
            <v>K16KDN</v>
          </cell>
          <cell r="H379" t="str">
            <v>TOEIC</v>
          </cell>
          <cell r="I379">
            <v>41532</v>
          </cell>
          <cell r="J379">
            <v>802</v>
          </cell>
          <cell r="K379" t="str">
            <v xml:space="preserve">182 Nguyễn Văn Linh </v>
          </cell>
        </row>
        <row r="380">
          <cell r="B380">
            <v>162314757</v>
          </cell>
          <cell r="C380" t="str">
            <v>Nguyễn Thị Tâm</v>
          </cell>
          <cell r="D380" t="str">
            <v>Uyên</v>
          </cell>
          <cell r="E380">
            <v>33604</v>
          </cell>
          <cell r="F380" t="str">
            <v>Quảng Nam</v>
          </cell>
          <cell r="G380" t="str">
            <v>K16KKT6</v>
          </cell>
          <cell r="H380" t="str">
            <v>TOEIC</v>
          </cell>
          <cell r="I380">
            <v>41532</v>
          </cell>
          <cell r="J380">
            <v>802</v>
          </cell>
          <cell r="K380" t="str">
            <v xml:space="preserve">182 Nguyễn Văn Linh </v>
          </cell>
        </row>
        <row r="381">
          <cell r="B381">
            <v>162314760</v>
          </cell>
          <cell r="C381" t="str">
            <v>Nguyễn Thị Hồng</v>
          </cell>
          <cell r="D381" t="str">
            <v>Vân</v>
          </cell>
          <cell r="E381">
            <v>33745</v>
          </cell>
          <cell r="F381" t="str">
            <v>Quảng Bình</v>
          </cell>
          <cell r="G381" t="str">
            <v>K16KKT</v>
          </cell>
          <cell r="H381" t="str">
            <v>TOEIC</v>
          </cell>
          <cell r="I381">
            <v>41532</v>
          </cell>
          <cell r="J381">
            <v>803</v>
          </cell>
          <cell r="K381" t="str">
            <v xml:space="preserve">182 Nguyễn Văn Linh </v>
          </cell>
        </row>
        <row r="382">
          <cell r="B382">
            <v>162314761</v>
          </cell>
          <cell r="C382" t="str">
            <v>Nguyễn Thị Thúy</v>
          </cell>
          <cell r="D382" t="str">
            <v>Vân</v>
          </cell>
          <cell r="E382">
            <v>33897</v>
          </cell>
          <cell r="F382" t="str">
            <v>Quảng Bình</v>
          </cell>
          <cell r="G382" t="str">
            <v>K16KKT2</v>
          </cell>
          <cell r="H382" t="str">
            <v>TOEIC</v>
          </cell>
          <cell r="I382">
            <v>41532</v>
          </cell>
          <cell r="J382">
            <v>803</v>
          </cell>
          <cell r="K382" t="str">
            <v xml:space="preserve">182 Nguyễn Văn Linh </v>
          </cell>
        </row>
        <row r="383">
          <cell r="B383">
            <v>162143145</v>
          </cell>
          <cell r="C383" t="str">
            <v>Võ Thị Ái</v>
          </cell>
          <cell r="D383" t="str">
            <v>Vân</v>
          </cell>
          <cell r="E383">
            <v>33245</v>
          </cell>
          <cell r="F383" t="str">
            <v>Quảng Nam</v>
          </cell>
          <cell r="G383" t="str">
            <v>K16KMT</v>
          </cell>
          <cell r="H383" t="str">
            <v>TOEIC</v>
          </cell>
          <cell r="I383">
            <v>41532</v>
          </cell>
          <cell r="J383">
            <v>803</v>
          </cell>
          <cell r="K383" t="str">
            <v xml:space="preserve">182 Nguyễn Văn Linh </v>
          </cell>
        </row>
        <row r="384">
          <cell r="B384">
            <v>162357186</v>
          </cell>
          <cell r="C384" t="str">
            <v>Mai Thị Hồng</v>
          </cell>
          <cell r="D384" t="str">
            <v>Vân</v>
          </cell>
          <cell r="E384">
            <v>33800</v>
          </cell>
          <cell r="F384" t="str">
            <v>Quảng Trị</v>
          </cell>
          <cell r="G384" t="str">
            <v>K16QTC3</v>
          </cell>
          <cell r="H384" t="str">
            <v>TOEIC</v>
          </cell>
          <cell r="I384">
            <v>41532</v>
          </cell>
          <cell r="J384">
            <v>803</v>
          </cell>
          <cell r="K384" t="str">
            <v xml:space="preserve">182 Nguyễn Văn Linh </v>
          </cell>
        </row>
        <row r="385">
          <cell r="B385">
            <v>168262878</v>
          </cell>
          <cell r="C385" t="str">
            <v>Trần Thị</v>
          </cell>
          <cell r="D385" t="str">
            <v>Vân</v>
          </cell>
          <cell r="E385">
            <v>22586</v>
          </cell>
          <cell r="F385" t="str">
            <v>Hà Nội</v>
          </cell>
          <cell r="G385" t="str">
            <v>T16YDD</v>
          </cell>
          <cell r="H385" t="str">
            <v>TOEIC</v>
          </cell>
          <cell r="I385">
            <v>41532</v>
          </cell>
          <cell r="J385">
            <v>803</v>
          </cell>
          <cell r="K385" t="str">
            <v xml:space="preserve">182 Nguyễn Văn Linh </v>
          </cell>
        </row>
        <row r="386">
          <cell r="B386">
            <v>168262879</v>
          </cell>
          <cell r="C386" t="str">
            <v>Trần Thị Tuyết</v>
          </cell>
          <cell r="D386" t="str">
            <v>Vân</v>
          </cell>
          <cell r="E386">
            <v>29814</v>
          </cell>
          <cell r="F386" t="str">
            <v>Đà Nẵng</v>
          </cell>
          <cell r="G386" t="str">
            <v>T16YDD</v>
          </cell>
          <cell r="H386" t="str">
            <v>TOEIC</v>
          </cell>
          <cell r="I386">
            <v>41532</v>
          </cell>
          <cell r="J386">
            <v>803</v>
          </cell>
          <cell r="K386" t="str">
            <v xml:space="preserve">182 Nguyễn Văn Linh </v>
          </cell>
        </row>
        <row r="387">
          <cell r="B387">
            <v>162324960</v>
          </cell>
          <cell r="C387" t="str">
            <v>Nguyễn Thị Hà</v>
          </cell>
          <cell r="D387" t="str">
            <v>Vi</v>
          </cell>
          <cell r="E387">
            <v>33562</v>
          </cell>
          <cell r="F387" t="str">
            <v>Quảng Nam</v>
          </cell>
          <cell r="G387" t="str">
            <v>K16KDN</v>
          </cell>
          <cell r="H387" t="str">
            <v>TOEIC</v>
          </cell>
          <cell r="I387">
            <v>41532</v>
          </cell>
          <cell r="J387">
            <v>803</v>
          </cell>
          <cell r="K387" t="str">
            <v xml:space="preserve">182 Nguyễn Văn Linh </v>
          </cell>
        </row>
        <row r="388">
          <cell r="B388">
            <v>162324961</v>
          </cell>
          <cell r="C388" t="str">
            <v>Trịnh Thị Tường</v>
          </cell>
          <cell r="D388" t="str">
            <v>Vi</v>
          </cell>
          <cell r="E388">
            <v>33859</v>
          </cell>
          <cell r="F388" t="str">
            <v>Quảng Ngãi</v>
          </cell>
          <cell r="G388" t="str">
            <v>K16KDN3</v>
          </cell>
          <cell r="H388" t="str">
            <v>TOEIC</v>
          </cell>
          <cell r="I388">
            <v>41532</v>
          </cell>
          <cell r="J388">
            <v>803</v>
          </cell>
          <cell r="K388" t="str">
            <v xml:space="preserve">182 Nguyễn Văn Linh </v>
          </cell>
        </row>
        <row r="389">
          <cell r="B389">
            <v>162316542</v>
          </cell>
          <cell r="C389" t="str">
            <v>Nguyễn Thị Yến</v>
          </cell>
          <cell r="D389" t="str">
            <v>Vi</v>
          </cell>
          <cell r="E389">
            <v>33884</v>
          </cell>
          <cell r="F389" t="str">
            <v>KonTum</v>
          </cell>
          <cell r="G389" t="str">
            <v>K16KKT</v>
          </cell>
          <cell r="H389" t="str">
            <v>TOEIC</v>
          </cell>
          <cell r="I389">
            <v>41532</v>
          </cell>
          <cell r="J389">
            <v>803</v>
          </cell>
          <cell r="K389" t="str">
            <v xml:space="preserve">182 Nguyễn Văn Linh </v>
          </cell>
        </row>
        <row r="390">
          <cell r="B390">
            <v>172338143</v>
          </cell>
          <cell r="C390" t="str">
            <v>Nguyễn Thị Tường</v>
          </cell>
          <cell r="D390" t="str">
            <v>Vi</v>
          </cell>
          <cell r="E390">
            <v>34209</v>
          </cell>
          <cell r="F390" t="str">
            <v>Quảng Nam</v>
          </cell>
          <cell r="G390" t="str">
            <v>K17QTH1</v>
          </cell>
          <cell r="H390" t="str">
            <v>TOEIC</v>
          </cell>
          <cell r="I390">
            <v>41532</v>
          </cell>
          <cell r="J390">
            <v>803</v>
          </cell>
          <cell r="K390" t="str">
            <v xml:space="preserve">182 Nguyễn Văn Linh </v>
          </cell>
        </row>
        <row r="391">
          <cell r="B391">
            <v>168262882</v>
          </cell>
          <cell r="C391" t="str">
            <v>Đỗ Xuân</v>
          </cell>
          <cell r="D391" t="str">
            <v>Viện</v>
          </cell>
          <cell r="E391">
            <v>29434</v>
          </cell>
          <cell r="F391" t="str">
            <v>Quảng Nam</v>
          </cell>
          <cell r="G391" t="str">
            <v>T16YDD</v>
          </cell>
          <cell r="H391" t="str">
            <v>TOEIC</v>
          </cell>
          <cell r="I391">
            <v>41532</v>
          </cell>
          <cell r="J391">
            <v>803</v>
          </cell>
          <cell r="K391" t="str">
            <v xml:space="preserve">182 Nguyễn Văn Linh </v>
          </cell>
        </row>
        <row r="392">
          <cell r="B392">
            <v>142211311</v>
          </cell>
          <cell r="C392" t="str">
            <v>Trần Tấn</v>
          </cell>
          <cell r="D392" t="str">
            <v>Việt</v>
          </cell>
          <cell r="E392">
            <v>33119</v>
          </cell>
          <cell r="F392" t="str">
            <v>Quảng Nam</v>
          </cell>
          <cell r="G392" t="str">
            <v>K14XDD1</v>
          </cell>
          <cell r="H392" t="str">
            <v>TOEIC</v>
          </cell>
          <cell r="I392">
            <v>41532</v>
          </cell>
          <cell r="J392">
            <v>803</v>
          </cell>
          <cell r="K392" t="str">
            <v xml:space="preserve">182 Nguyễn Văn Linh </v>
          </cell>
        </row>
        <row r="393">
          <cell r="B393">
            <v>179113495</v>
          </cell>
          <cell r="C393" t="str">
            <v>Nguyễn Tiến</v>
          </cell>
          <cell r="D393" t="str">
            <v>Vinh</v>
          </cell>
          <cell r="E393">
            <v>32920</v>
          </cell>
          <cell r="F393" t="str">
            <v>Huế</v>
          </cell>
          <cell r="G393" t="str">
            <v>D17TMTB</v>
          </cell>
          <cell r="H393" t="str">
            <v>TOEIC</v>
          </cell>
          <cell r="I393">
            <v>41532</v>
          </cell>
          <cell r="J393">
            <v>803</v>
          </cell>
          <cell r="K393" t="str">
            <v xml:space="preserve">182 Nguyễn Văn Linh </v>
          </cell>
        </row>
        <row r="394">
          <cell r="B394">
            <v>162324962</v>
          </cell>
          <cell r="C394" t="str">
            <v>Đoàn Thị</v>
          </cell>
          <cell r="D394" t="str">
            <v>Vinh</v>
          </cell>
          <cell r="E394">
            <v>33614</v>
          </cell>
          <cell r="F394" t="str">
            <v>Quảng Nam</v>
          </cell>
          <cell r="G394" t="str">
            <v>K16KDN1</v>
          </cell>
          <cell r="H394" t="str">
            <v>TOEIC</v>
          </cell>
          <cell r="I394">
            <v>41532</v>
          </cell>
          <cell r="J394">
            <v>803</v>
          </cell>
          <cell r="K394" t="str">
            <v xml:space="preserve">182 Nguyễn Văn Linh </v>
          </cell>
        </row>
        <row r="395">
          <cell r="B395">
            <v>168262883</v>
          </cell>
          <cell r="C395" t="str">
            <v>Nguyễn Khắc</v>
          </cell>
          <cell r="D395" t="str">
            <v>Vinh</v>
          </cell>
          <cell r="E395">
            <v>30557</v>
          </cell>
          <cell r="G395" t="str">
            <v>T16YDD</v>
          </cell>
          <cell r="H395" t="str">
            <v>TOEIC</v>
          </cell>
          <cell r="I395">
            <v>41532</v>
          </cell>
          <cell r="J395">
            <v>803</v>
          </cell>
          <cell r="K395" t="str">
            <v xml:space="preserve">182 Nguyễn Văn Linh </v>
          </cell>
        </row>
        <row r="396">
          <cell r="B396">
            <v>152333243</v>
          </cell>
          <cell r="C396" t="str">
            <v xml:space="preserve">Nguyễn Đức Hoàng </v>
          </cell>
          <cell r="D396" t="str">
            <v>Vĩnh</v>
          </cell>
          <cell r="E396">
            <v>33237</v>
          </cell>
          <cell r="F396" t="str">
            <v>Quảng Nam</v>
          </cell>
          <cell r="G396" t="str">
            <v>K15QTH1</v>
          </cell>
          <cell r="H396" t="str">
            <v>TOEIC</v>
          </cell>
          <cell r="I396">
            <v>41532</v>
          </cell>
          <cell r="J396">
            <v>803</v>
          </cell>
          <cell r="K396" t="str">
            <v xml:space="preserve">182 Nguyễn Văn Linh </v>
          </cell>
        </row>
        <row r="397">
          <cell r="B397">
            <v>1826247752</v>
          </cell>
          <cell r="C397" t="str">
            <v>Nguyễn Ngân</v>
          </cell>
          <cell r="D397" t="str">
            <v>Vịnh</v>
          </cell>
          <cell r="E397">
            <v>33391</v>
          </cell>
          <cell r="F397" t="str">
            <v>Đà Nẵng</v>
          </cell>
          <cell r="G397" t="str">
            <v>D18QNHB2</v>
          </cell>
          <cell r="H397" t="str">
            <v>TOEIC</v>
          </cell>
          <cell r="I397">
            <v>41532</v>
          </cell>
          <cell r="J397">
            <v>803</v>
          </cell>
          <cell r="K397" t="str">
            <v xml:space="preserve">182 Nguyễn Văn Linh </v>
          </cell>
        </row>
        <row r="398">
          <cell r="B398">
            <v>168262884</v>
          </cell>
          <cell r="C398" t="str">
            <v>Đinh Tường</v>
          </cell>
          <cell r="D398" t="str">
            <v>Vũ</v>
          </cell>
          <cell r="E398">
            <v>29994</v>
          </cell>
          <cell r="F398" t="str">
            <v>Quảng Nam</v>
          </cell>
          <cell r="G398" t="str">
            <v>T16YDD</v>
          </cell>
          <cell r="H398" t="str">
            <v>TOEIC</v>
          </cell>
          <cell r="I398">
            <v>41532</v>
          </cell>
          <cell r="J398">
            <v>803</v>
          </cell>
          <cell r="K398" t="str">
            <v xml:space="preserve">182 Nguyễn Văn Linh </v>
          </cell>
        </row>
        <row r="399">
          <cell r="B399">
            <v>162314768</v>
          </cell>
          <cell r="C399" t="str">
            <v>Tô Thị</v>
          </cell>
          <cell r="D399" t="str">
            <v>Xô</v>
          </cell>
          <cell r="E399">
            <v>33424</v>
          </cell>
          <cell r="F399" t="str">
            <v>Huế</v>
          </cell>
          <cell r="G399" t="str">
            <v>K16KKT5</v>
          </cell>
          <cell r="H399" t="str">
            <v>TOEIC</v>
          </cell>
          <cell r="I399">
            <v>41532</v>
          </cell>
          <cell r="J399">
            <v>803</v>
          </cell>
          <cell r="K399" t="str">
            <v xml:space="preserve">182 Nguyễn Văn Linh </v>
          </cell>
        </row>
        <row r="400">
          <cell r="B400">
            <v>162413965</v>
          </cell>
          <cell r="C400" t="str">
            <v>Phạm Thị Lệ</v>
          </cell>
          <cell r="D400" t="str">
            <v>Xuân</v>
          </cell>
          <cell r="E400">
            <v>33838</v>
          </cell>
          <cell r="F400" t="str">
            <v>Thanh Hóa</v>
          </cell>
          <cell r="G400" t="str">
            <v>K16DLK2</v>
          </cell>
          <cell r="H400" t="str">
            <v>TOEIC</v>
          </cell>
          <cell r="I400">
            <v>41532</v>
          </cell>
          <cell r="J400">
            <v>803</v>
          </cell>
          <cell r="K400" t="str">
            <v xml:space="preserve">182 Nguyễn Văn Linh </v>
          </cell>
        </row>
        <row r="401">
          <cell r="B401">
            <v>162524454</v>
          </cell>
          <cell r="C401" t="str">
            <v>Ngô Thị Tuyết</v>
          </cell>
          <cell r="D401" t="str">
            <v>Xuân</v>
          </cell>
          <cell r="E401">
            <v>33742</v>
          </cell>
          <cell r="F401" t="str">
            <v>Đà Nẵng</v>
          </cell>
          <cell r="G401" t="str">
            <v>K16QNH3</v>
          </cell>
          <cell r="H401" t="str">
            <v>TOEIC</v>
          </cell>
          <cell r="I401">
            <v>41532</v>
          </cell>
          <cell r="J401">
            <v>803</v>
          </cell>
          <cell r="K401" t="str">
            <v xml:space="preserve">182 Nguyễn Văn Linh </v>
          </cell>
        </row>
        <row r="402">
          <cell r="B402">
            <v>152314022</v>
          </cell>
          <cell r="C402" t="str">
            <v>Nguyễn Thị Hải</v>
          </cell>
          <cell r="D402" t="str">
            <v>Yến</v>
          </cell>
          <cell r="E402">
            <v>33276</v>
          </cell>
          <cell r="F402" t="str">
            <v>Quảng Bình</v>
          </cell>
          <cell r="G402" t="str">
            <v>K15KKT1</v>
          </cell>
          <cell r="H402" t="str">
            <v>TOEIC</v>
          </cell>
          <cell r="I402">
            <v>41532</v>
          </cell>
          <cell r="J402">
            <v>803</v>
          </cell>
          <cell r="K402" t="str">
            <v xml:space="preserve">182 Nguyễn Văn Linh </v>
          </cell>
        </row>
        <row r="403">
          <cell r="B403">
            <v>162617115</v>
          </cell>
          <cell r="C403" t="str">
            <v>Lê Thị Vân</v>
          </cell>
          <cell r="D403" t="str">
            <v>Anh</v>
          </cell>
          <cell r="E403">
            <v>33757</v>
          </cell>
          <cell r="F403" t="str">
            <v>Đà Nẵng</v>
          </cell>
          <cell r="G403" t="str">
            <v>K16NAB1</v>
          </cell>
          <cell r="H403" t="str">
            <v>TOEFL</v>
          </cell>
          <cell r="I403">
            <v>41532</v>
          </cell>
          <cell r="J403" t="str">
            <v>801A</v>
          </cell>
          <cell r="K403" t="str">
            <v xml:space="preserve">182 Nguyễn Văn Linh </v>
          </cell>
        </row>
        <row r="404">
          <cell r="B404">
            <v>162614967</v>
          </cell>
          <cell r="C404" t="str">
            <v>Chu Thị Đức</v>
          </cell>
          <cell r="D404" t="str">
            <v>Ánh</v>
          </cell>
          <cell r="E404">
            <v>33919</v>
          </cell>
          <cell r="F404" t="str">
            <v>ĐăkLăk</v>
          </cell>
          <cell r="G404" t="str">
            <v>K16NAB1</v>
          </cell>
          <cell r="H404" t="str">
            <v>TOEFL</v>
          </cell>
          <cell r="I404">
            <v>41532</v>
          </cell>
          <cell r="J404" t="str">
            <v>801A</v>
          </cell>
          <cell r="K404" t="str">
            <v xml:space="preserve">182 Nguyễn Văn Linh </v>
          </cell>
        </row>
        <row r="405">
          <cell r="B405">
            <v>162614971</v>
          </cell>
          <cell r="C405" t="str">
            <v>Hồ Ngọc Anh</v>
          </cell>
          <cell r="D405" t="str">
            <v>Dũng</v>
          </cell>
          <cell r="E405">
            <v>33808</v>
          </cell>
          <cell r="F405" t="str">
            <v>Hà Tĩnh</v>
          </cell>
          <cell r="G405" t="str">
            <v>K16NAB1</v>
          </cell>
          <cell r="H405" t="str">
            <v>TOEFL</v>
          </cell>
          <cell r="I405">
            <v>41532</v>
          </cell>
          <cell r="J405" t="str">
            <v>801A</v>
          </cell>
          <cell r="K405" t="str">
            <v xml:space="preserve">182 Nguyễn Văn Linh </v>
          </cell>
        </row>
        <row r="406">
          <cell r="B406">
            <v>162614969</v>
          </cell>
          <cell r="C406" t="str">
            <v>Hoàng Thị Hạ</v>
          </cell>
          <cell r="D406" t="str">
            <v>Đoan</v>
          </cell>
          <cell r="E406">
            <v>33877</v>
          </cell>
          <cell r="F406" t="str">
            <v>Đà Nẵng</v>
          </cell>
          <cell r="G406" t="str">
            <v>K16NAB1</v>
          </cell>
          <cell r="H406" t="str">
            <v>TOEFL</v>
          </cell>
          <cell r="I406">
            <v>41532</v>
          </cell>
          <cell r="J406" t="str">
            <v>801A</v>
          </cell>
          <cell r="K406" t="str">
            <v xml:space="preserve">182 Nguyễn Văn Linh </v>
          </cell>
        </row>
        <row r="407">
          <cell r="B407">
            <v>162625024</v>
          </cell>
          <cell r="C407" t="str">
            <v>Phùng Thị Linh</v>
          </cell>
          <cell r="D407" t="str">
            <v>Giang</v>
          </cell>
          <cell r="E407">
            <v>33319</v>
          </cell>
          <cell r="F407" t="str">
            <v>Đà Nẵng</v>
          </cell>
          <cell r="G407" t="str">
            <v>K16NAD1</v>
          </cell>
          <cell r="H407" t="str">
            <v>TOEFL</v>
          </cell>
          <cell r="I407">
            <v>41532</v>
          </cell>
          <cell r="J407" t="str">
            <v>801A</v>
          </cell>
          <cell r="K407" t="str">
            <v xml:space="preserve">182 Nguyễn Văn Linh </v>
          </cell>
        </row>
        <row r="408">
          <cell r="B408">
            <v>162625025</v>
          </cell>
          <cell r="C408" t="str">
            <v>Nguyễn Thị</v>
          </cell>
          <cell r="D408" t="str">
            <v>Hằng</v>
          </cell>
          <cell r="E408">
            <v>33656</v>
          </cell>
          <cell r="F408" t="str">
            <v>Quảng Nam</v>
          </cell>
          <cell r="G408" t="str">
            <v>K16NAD1</v>
          </cell>
          <cell r="H408" t="str">
            <v>TOEFL</v>
          </cell>
          <cell r="I408">
            <v>41532</v>
          </cell>
          <cell r="J408" t="str">
            <v>801A</v>
          </cell>
          <cell r="K408" t="str">
            <v xml:space="preserve">182 Nguyễn Văn Linh </v>
          </cell>
        </row>
        <row r="409">
          <cell r="B409">
            <v>162617116</v>
          </cell>
          <cell r="C409" t="str">
            <v>Trần Thị Thúy</v>
          </cell>
          <cell r="D409" t="str">
            <v>Hiền</v>
          </cell>
          <cell r="E409">
            <v>33903</v>
          </cell>
          <cell r="F409" t="str">
            <v>Quảng Nam</v>
          </cell>
          <cell r="G409" t="str">
            <v>K16NAB1</v>
          </cell>
          <cell r="H409" t="str">
            <v>TOEFL</v>
          </cell>
          <cell r="I409">
            <v>41532</v>
          </cell>
          <cell r="J409" t="str">
            <v>801A</v>
          </cell>
          <cell r="K409" t="str">
            <v xml:space="preserve">182 Nguyễn Văn Linh </v>
          </cell>
        </row>
        <row r="410">
          <cell r="B410">
            <v>162527479</v>
          </cell>
          <cell r="C410" t="str">
            <v>Nguyễn Thị Thu</v>
          </cell>
          <cell r="D410" t="str">
            <v>Hiền</v>
          </cell>
          <cell r="E410">
            <v>33742</v>
          </cell>
          <cell r="F410" t="str">
            <v>ĐăkLăk</v>
          </cell>
          <cell r="G410" t="str">
            <v>K16NAB1</v>
          </cell>
          <cell r="H410" t="str">
            <v>TOEFL</v>
          </cell>
          <cell r="I410">
            <v>41532</v>
          </cell>
          <cell r="J410" t="str">
            <v>801A</v>
          </cell>
          <cell r="K410" t="str">
            <v xml:space="preserve">182 Nguyễn Văn Linh </v>
          </cell>
        </row>
        <row r="411">
          <cell r="B411">
            <v>162625026</v>
          </cell>
          <cell r="C411" t="str">
            <v>Nguyễn Trọng</v>
          </cell>
          <cell r="D411" t="str">
            <v>Hiển</v>
          </cell>
          <cell r="E411">
            <v>33538</v>
          </cell>
          <cell r="F411" t="str">
            <v>Đà Nẵng</v>
          </cell>
          <cell r="G411" t="str">
            <v>K16NAD1</v>
          </cell>
          <cell r="H411" t="str">
            <v>TOEFL</v>
          </cell>
          <cell r="I411">
            <v>41532</v>
          </cell>
          <cell r="J411" t="str">
            <v>801A</v>
          </cell>
          <cell r="K411" t="str">
            <v xml:space="preserve">182 Nguyễn Văn Linh </v>
          </cell>
        </row>
        <row r="412">
          <cell r="B412">
            <v>162614976</v>
          </cell>
          <cell r="C412" t="str">
            <v>Nguyễn Thị</v>
          </cell>
          <cell r="D412" t="str">
            <v>Hoa</v>
          </cell>
          <cell r="E412">
            <v>33648</v>
          </cell>
          <cell r="F412" t="str">
            <v>Quảng Bình</v>
          </cell>
          <cell r="G412" t="str">
            <v>K16NAB1</v>
          </cell>
          <cell r="H412" t="str">
            <v>TOEFL</v>
          </cell>
          <cell r="I412">
            <v>41532</v>
          </cell>
          <cell r="J412" t="str">
            <v>801A</v>
          </cell>
          <cell r="K412" t="str">
            <v xml:space="preserve">182 Nguyễn Văn Linh </v>
          </cell>
        </row>
        <row r="413">
          <cell r="B413">
            <v>162614977</v>
          </cell>
          <cell r="C413" t="str">
            <v>Nguyễn Thị Thanh</v>
          </cell>
          <cell r="D413" t="str">
            <v>Huệ</v>
          </cell>
          <cell r="E413">
            <v>33961</v>
          </cell>
          <cell r="F413" t="str">
            <v>Quảng Bình</v>
          </cell>
          <cell r="G413" t="str">
            <v>K16NAB1</v>
          </cell>
          <cell r="H413" t="str">
            <v>TOEFL</v>
          </cell>
          <cell r="I413">
            <v>41532</v>
          </cell>
          <cell r="J413" t="str">
            <v>801A</v>
          </cell>
          <cell r="K413" t="str">
            <v xml:space="preserve">182 Nguyễn Văn Linh </v>
          </cell>
        </row>
        <row r="414">
          <cell r="B414">
            <v>162614978</v>
          </cell>
          <cell r="C414" t="str">
            <v>Huỳnh Ngọc</v>
          </cell>
          <cell r="D414" t="str">
            <v>Hương</v>
          </cell>
          <cell r="E414">
            <v>33604</v>
          </cell>
          <cell r="F414" t="str">
            <v>Đà Nẵng</v>
          </cell>
          <cell r="G414" t="str">
            <v>K16NAB1</v>
          </cell>
          <cell r="H414" t="str">
            <v>TOEFL</v>
          </cell>
          <cell r="I414">
            <v>41532</v>
          </cell>
          <cell r="J414" t="str">
            <v>801A</v>
          </cell>
          <cell r="K414" t="str">
            <v xml:space="preserve">182 Nguyễn Văn Linh </v>
          </cell>
        </row>
        <row r="415">
          <cell r="B415">
            <v>162614981</v>
          </cell>
          <cell r="C415" t="str">
            <v>Tôn Thất Dương Bá</v>
          </cell>
          <cell r="D415" t="str">
            <v>Khoa</v>
          </cell>
          <cell r="E415">
            <v>33791</v>
          </cell>
          <cell r="F415" t="str">
            <v>Đà Nẵng</v>
          </cell>
          <cell r="G415" t="str">
            <v>K16NAB1</v>
          </cell>
          <cell r="H415" t="str">
            <v>TOEFL</v>
          </cell>
          <cell r="I415">
            <v>41532</v>
          </cell>
          <cell r="J415" t="str">
            <v>801A</v>
          </cell>
          <cell r="K415" t="str">
            <v xml:space="preserve">182 Nguyễn Văn Linh </v>
          </cell>
        </row>
        <row r="416">
          <cell r="B416">
            <v>162614985</v>
          </cell>
          <cell r="C416" t="str">
            <v>Phạm Ngọc</v>
          </cell>
          <cell r="D416" t="str">
            <v>Mai</v>
          </cell>
          <cell r="E416">
            <v>33526</v>
          </cell>
          <cell r="F416" t="str">
            <v>Đà Nẵng</v>
          </cell>
          <cell r="G416" t="str">
            <v>K16NAB1</v>
          </cell>
          <cell r="H416" t="str">
            <v>TOEFL</v>
          </cell>
          <cell r="I416">
            <v>41532</v>
          </cell>
          <cell r="J416" t="str">
            <v>801A</v>
          </cell>
          <cell r="K416" t="str">
            <v xml:space="preserve">182 Nguyễn Văn Linh </v>
          </cell>
        </row>
        <row r="417">
          <cell r="B417">
            <v>162625036</v>
          </cell>
          <cell r="C417" t="str">
            <v>Phạm Công</v>
          </cell>
          <cell r="D417" t="str">
            <v>Minh</v>
          </cell>
          <cell r="E417">
            <v>33609</v>
          </cell>
          <cell r="F417" t="str">
            <v>Đà Nẵng</v>
          </cell>
          <cell r="G417" t="str">
            <v>K16NAB1</v>
          </cell>
          <cell r="H417" t="str">
            <v>TOEFL</v>
          </cell>
          <cell r="I417">
            <v>41532</v>
          </cell>
          <cell r="J417" t="str">
            <v>801A</v>
          </cell>
          <cell r="K417" t="str">
            <v xml:space="preserve">182 Nguyễn Văn Linh </v>
          </cell>
        </row>
        <row r="418">
          <cell r="B418">
            <v>162614988</v>
          </cell>
          <cell r="C418" t="str">
            <v>Nguyễn Khánh</v>
          </cell>
          <cell r="D418" t="str">
            <v>My</v>
          </cell>
          <cell r="E418">
            <v>33899</v>
          </cell>
          <cell r="F418" t="str">
            <v>ĐăkLăk</v>
          </cell>
          <cell r="G418" t="str">
            <v>K16NAB1</v>
          </cell>
          <cell r="H418" t="str">
            <v>TOEFL</v>
          </cell>
          <cell r="I418">
            <v>41532</v>
          </cell>
          <cell r="J418" t="str">
            <v>801A</v>
          </cell>
          <cell r="K418" t="str">
            <v xml:space="preserve">182 Nguyễn Văn Linh </v>
          </cell>
        </row>
        <row r="419">
          <cell r="B419">
            <v>162614990</v>
          </cell>
          <cell r="C419" t="str">
            <v>Trần Thị Lệ</v>
          </cell>
          <cell r="D419" t="str">
            <v>Mỹ</v>
          </cell>
          <cell r="E419">
            <v>33044</v>
          </cell>
          <cell r="F419" t="str">
            <v>Quảng Bình</v>
          </cell>
          <cell r="G419" t="str">
            <v>K16NAB1</v>
          </cell>
          <cell r="H419" t="str">
            <v>TOEFL</v>
          </cell>
          <cell r="I419">
            <v>41532</v>
          </cell>
          <cell r="J419" t="str">
            <v>801A</v>
          </cell>
          <cell r="K419" t="str">
            <v xml:space="preserve">182 Nguyễn Văn Linh </v>
          </cell>
        </row>
        <row r="420">
          <cell r="B420">
            <v>162615008</v>
          </cell>
          <cell r="C420" t="str">
            <v>Lâm Quốc</v>
          </cell>
          <cell r="D420" t="str">
            <v>Thịnh</v>
          </cell>
          <cell r="E420">
            <v>33789</v>
          </cell>
          <cell r="F420" t="str">
            <v>Đà Nẵng</v>
          </cell>
          <cell r="G420" t="str">
            <v>K16NAB1</v>
          </cell>
          <cell r="H420" t="str">
            <v>TOEFL</v>
          </cell>
          <cell r="I420">
            <v>41532</v>
          </cell>
          <cell r="J420" t="str">
            <v>801A</v>
          </cell>
          <cell r="K420" t="str">
            <v xml:space="preserve">182 Nguyễn Văn Linh </v>
          </cell>
        </row>
        <row r="421">
          <cell r="B421">
            <v>17061977</v>
          </cell>
          <cell r="C421" t="str">
            <v>Dương Thị</v>
          </cell>
          <cell r="D421" t="str">
            <v>Thuấn</v>
          </cell>
          <cell r="E421">
            <v>28293</v>
          </cell>
          <cell r="F421" t="str">
            <v>Quảng Bình</v>
          </cell>
          <cell r="H421" t="str">
            <v>TOEFL</v>
          </cell>
          <cell r="I421">
            <v>41532</v>
          </cell>
          <cell r="J421" t="str">
            <v>801A</v>
          </cell>
          <cell r="K421" t="str">
            <v xml:space="preserve">182 Nguyễn Văn Linh </v>
          </cell>
        </row>
        <row r="422">
          <cell r="B422">
            <v>16262762</v>
          </cell>
          <cell r="C422" t="str">
            <v>Ngô Thị Thu</v>
          </cell>
          <cell r="D422" t="str">
            <v>Trang</v>
          </cell>
          <cell r="E422">
            <v>33239</v>
          </cell>
          <cell r="F422" t="str">
            <v>Quảng Nam</v>
          </cell>
          <cell r="G422" t="str">
            <v>K16NAB1</v>
          </cell>
          <cell r="H422" t="str">
            <v>TOEFL</v>
          </cell>
          <cell r="I422">
            <v>41532</v>
          </cell>
          <cell r="J422" t="str">
            <v>801A</v>
          </cell>
          <cell r="K422" t="str">
            <v xml:space="preserve">182 Nguyễn Văn Linh </v>
          </cell>
        </row>
        <row r="423">
          <cell r="B423">
            <v>168262803</v>
          </cell>
          <cell r="C423" t="str">
            <v xml:space="preserve">Phan Thị </v>
          </cell>
          <cell r="D423" t="str">
            <v>Hà</v>
          </cell>
          <cell r="E423">
            <v>29022</v>
          </cell>
          <cell r="F423" t="str">
            <v>Quảng Nam</v>
          </cell>
          <cell r="G423" t="str">
            <v>T16YDĐ2</v>
          </cell>
          <cell r="H423" t="str">
            <v>TOEIC</v>
          </cell>
          <cell r="I423">
            <v>41532</v>
          </cell>
          <cell r="J423">
            <v>803</v>
          </cell>
          <cell r="K423" t="str">
            <v xml:space="preserve">182 Nguyễn Văn Linh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95"/>
  <sheetViews>
    <sheetView tabSelected="1" topLeftCell="A339" zoomScale="115" zoomScaleNormal="115" workbookViewId="0">
      <selection activeCell="D521" sqref="D521"/>
    </sheetView>
  </sheetViews>
  <sheetFormatPr defaultRowHeight="21" customHeight="1" x14ac:dyDescent="0.2"/>
  <cols>
    <col min="1" max="1" width="4.42578125" style="8" customWidth="1"/>
    <col min="2" max="2" width="5.85546875" style="127" customWidth="1"/>
    <col min="3" max="3" width="12.140625" style="5" customWidth="1"/>
    <col min="4" max="4" width="19.42578125" style="9" bestFit="1" customWidth="1"/>
    <col min="5" max="5" width="8.7109375" style="2" customWidth="1"/>
    <col min="6" max="6" width="12.5703125" style="3" customWidth="1"/>
    <col min="7" max="7" width="11.42578125" style="5" customWidth="1"/>
    <col min="8" max="8" width="11.85546875" style="35" customWidth="1"/>
    <col min="9" max="9" width="7.7109375" style="35" customWidth="1"/>
    <col min="10" max="10" width="5.42578125" style="36" customWidth="1"/>
    <col min="11" max="11" width="11.85546875" style="1" customWidth="1"/>
    <col min="12" max="12" width="6.5703125" style="1" bestFit="1" customWidth="1"/>
    <col min="13" max="13" width="19.7109375" style="1" bestFit="1" customWidth="1"/>
    <col min="14" max="256" width="9.140625" style="1"/>
    <col min="257" max="257" width="5.140625" style="1" customWidth="1"/>
    <col min="258" max="258" width="8.5703125" style="1" customWidth="1"/>
    <col min="259" max="259" width="15.28515625" style="1" customWidth="1"/>
    <col min="260" max="260" width="25.5703125" style="1" customWidth="1"/>
    <col min="261" max="261" width="9.5703125" style="1" customWidth="1"/>
    <col min="262" max="262" width="14.140625" style="1" customWidth="1"/>
    <col min="263" max="263" width="15.28515625" style="1" customWidth="1"/>
    <col min="264" max="264" width="13.42578125" style="1" customWidth="1"/>
    <col min="265" max="265" width="10.7109375" style="1" customWidth="1"/>
    <col min="266" max="266" width="10" style="1" customWidth="1"/>
    <col min="267" max="267" width="11.85546875" style="1" customWidth="1"/>
    <col min="268" max="268" width="6.5703125" style="1" bestFit="1" customWidth="1"/>
    <col min="269" max="269" width="19.7109375" style="1" bestFit="1" customWidth="1"/>
    <col min="270" max="512" width="9.140625" style="1"/>
    <col min="513" max="513" width="5.140625" style="1" customWidth="1"/>
    <col min="514" max="514" width="8.5703125" style="1" customWidth="1"/>
    <col min="515" max="515" width="15.28515625" style="1" customWidth="1"/>
    <col min="516" max="516" width="25.5703125" style="1" customWidth="1"/>
    <col min="517" max="517" width="9.5703125" style="1" customWidth="1"/>
    <col min="518" max="518" width="14.140625" style="1" customWidth="1"/>
    <col min="519" max="519" width="15.28515625" style="1" customWidth="1"/>
    <col min="520" max="520" width="13.42578125" style="1" customWidth="1"/>
    <col min="521" max="521" width="10.7109375" style="1" customWidth="1"/>
    <col min="522" max="522" width="10" style="1" customWidth="1"/>
    <col min="523" max="523" width="11.85546875" style="1" customWidth="1"/>
    <col min="524" max="524" width="6.5703125" style="1" bestFit="1" customWidth="1"/>
    <col min="525" max="525" width="19.7109375" style="1" bestFit="1" customWidth="1"/>
    <col min="526" max="768" width="9.140625" style="1"/>
    <col min="769" max="769" width="5.140625" style="1" customWidth="1"/>
    <col min="770" max="770" width="8.5703125" style="1" customWidth="1"/>
    <col min="771" max="771" width="15.28515625" style="1" customWidth="1"/>
    <col min="772" max="772" width="25.5703125" style="1" customWidth="1"/>
    <col min="773" max="773" width="9.5703125" style="1" customWidth="1"/>
    <col min="774" max="774" width="14.140625" style="1" customWidth="1"/>
    <col min="775" max="775" width="15.28515625" style="1" customWidth="1"/>
    <col min="776" max="776" width="13.42578125" style="1" customWidth="1"/>
    <col min="777" max="777" width="10.7109375" style="1" customWidth="1"/>
    <col min="778" max="778" width="10" style="1" customWidth="1"/>
    <col min="779" max="779" width="11.85546875" style="1" customWidth="1"/>
    <col min="780" max="780" width="6.5703125" style="1" bestFit="1" customWidth="1"/>
    <col min="781" max="781" width="19.7109375" style="1" bestFit="1" customWidth="1"/>
    <col min="782" max="1024" width="9.140625" style="1"/>
    <col min="1025" max="1025" width="5.140625" style="1" customWidth="1"/>
    <col min="1026" max="1026" width="8.5703125" style="1" customWidth="1"/>
    <col min="1027" max="1027" width="15.28515625" style="1" customWidth="1"/>
    <col min="1028" max="1028" width="25.5703125" style="1" customWidth="1"/>
    <col min="1029" max="1029" width="9.5703125" style="1" customWidth="1"/>
    <col min="1030" max="1030" width="14.140625" style="1" customWidth="1"/>
    <col min="1031" max="1031" width="15.28515625" style="1" customWidth="1"/>
    <col min="1032" max="1032" width="13.42578125" style="1" customWidth="1"/>
    <col min="1033" max="1033" width="10.7109375" style="1" customWidth="1"/>
    <col min="1034" max="1034" width="10" style="1" customWidth="1"/>
    <col min="1035" max="1035" width="11.85546875" style="1" customWidth="1"/>
    <col min="1036" max="1036" width="6.5703125" style="1" bestFit="1" customWidth="1"/>
    <col min="1037" max="1037" width="19.7109375" style="1" bestFit="1" customWidth="1"/>
    <col min="1038" max="1280" width="9.140625" style="1"/>
    <col min="1281" max="1281" width="5.140625" style="1" customWidth="1"/>
    <col min="1282" max="1282" width="8.5703125" style="1" customWidth="1"/>
    <col min="1283" max="1283" width="15.28515625" style="1" customWidth="1"/>
    <col min="1284" max="1284" width="25.5703125" style="1" customWidth="1"/>
    <col min="1285" max="1285" width="9.5703125" style="1" customWidth="1"/>
    <col min="1286" max="1286" width="14.140625" style="1" customWidth="1"/>
    <col min="1287" max="1287" width="15.28515625" style="1" customWidth="1"/>
    <col min="1288" max="1288" width="13.42578125" style="1" customWidth="1"/>
    <col min="1289" max="1289" width="10.7109375" style="1" customWidth="1"/>
    <col min="1290" max="1290" width="10" style="1" customWidth="1"/>
    <col min="1291" max="1291" width="11.85546875" style="1" customWidth="1"/>
    <col min="1292" max="1292" width="6.5703125" style="1" bestFit="1" customWidth="1"/>
    <col min="1293" max="1293" width="19.7109375" style="1" bestFit="1" customWidth="1"/>
    <col min="1294" max="1536" width="9.140625" style="1"/>
    <col min="1537" max="1537" width="5.140625" style="1" customWidth="1"/>
    <col min="1538" max="1538" width="8.5703125" style="1" customWidth="1"/>
    <col min="1539" max="1539" width="15.28515625" style="1" customWidth="1"/>
    <col min="1540" max="1540" width="25.5703125" style="1" customWidth="1"/>
    <col min="1541" max="1541" width="9.5703125" style="1" customWidth="1"/>
    <col min="1542" max="1542" width="14.140625" style="1" customWidth="1"/>
    <col min="1543" max="1543" width="15.28515625" style="1" customWidth="1"/>
    <col min="1544" max="1544" width="13.42578125" style="1" customWidth="1"/>
    <col min="1545" max="1545" width="10.7109375" style="1" customWidth="1"/>
    <col min="1546" max="1546" width="10" style="1" customWidth="1"/>
    <col min="1547" max="1547" width="11.85546875" style="1" customWidth="1"/>
    <col min="1548" max="1548" width="6.5703125" style="1" bestFit="1" customWidth="1"/>
    <col min="1549" max="1549" width="19.7109375" style="1" bestFit="1" customWidth="1"/>
    <col min="1550" max="1792" width="9.140625" style="1"/>
    <col min="1793" max="1793" width="5.140625" style="1" customWidth="1"/>
    <col min="1794" max="1794" width="8.5703125" style="1" customWidth="1"/>
    <col min="1795" max="1795" width="15.28515625" style="1" customWidth="1"/>
    <col min="1796" max="1796" width="25.5703125" style="1" customWidth="1"/>
    <col min="1797" max="1797" width="9.5703125" style="1" customWidth="1"/>
    <col min="1798" max="1798" width="14.140625" style="1" customWidth="1"/>
    <col min="1799" max="1799" width="15.28515625" style="1" customWidth="1"/>
    <col min="1800" max="1800" width="13.42578125" style="1" customWidth="1"/>
    <col min="1801" max="1801" width="10.7109375" style="1" customWidth="1"/>
    <col min="1802" max="1802" width="10" style="1" customWidth="1"/>
    <col min="1803" max="1803" width="11.85546875" style="1" customWidth="1"/>
    <col min="1804" max="1804" width="6.5703125" style="1" bestFit="1" customWidth="1"/>
    <col min="1805" max="1805" width="19.7109375" style="1" bestFit="1" customWidth="1"/>
    <col min="1806" max="2048" width="9.140625" style="1"/>
    <col min="2049" max="2049" width="5.140625" style="1" customWidth="1"/>
    <col min="2050" max="2050" width="8.5703125" style="1" customWidth="1"/>
    <col min="2051" max="2051" width="15.28515625" style="1" customWidth="1"/>
    <col min="2052" max="2052" width="25.5703125" style="1" customWidth="1"/>
    <col min="2053" max="2053" width="9.5703125" style="1" customWidth="1"/>
    <col min="2054" max="2054" width="14.140625" style="1" customWidth="1"/>
    <col min="2055" max="2055" width="15.28515625" style="1" customWidth="1"/>
    <col min="2056" max="2056" width="13.42578125" style="1" customWidth="1"/>
    <col min="2057" max="2057" width="10.7109375" style="1" customWidth="1"/>
    <col min="2058" max="2058" width="10" style="1" customWidth="1"/>
    <col min="2059" max="2059" width="11.85546875" style="1" customWidth="1"/>
    <col min="2060" max="2060" width="6.5703125" style="1" bestFit="1" customWidth="1"/>
    <col min="2061" max="2061" width="19.7109375" style="1" bestFit="1" customWidth="1"/>
    <col min="2062" max="2304" width="9.140625" style="1"/>
    <col min="2305" max="2305" width="5.140625" style="1" customWidth="1"/>
    <col min="2306" max="2306" width="8.5703125" style="1" customWidth="1"/>
    <col min="2307" max="2307" width="15.28515625" style="1" customWidth="1"/>
    <col min="2308" max="2308" width="25.5703125" style="1" customWidth="1"/>
    <col min="2309" max="2309" width="9.5703125" style="1" customWidth="1"/>
    <col min="2310" max="2310" width="14.140625" style="1" customWidth="1"/>
    <col min="2311" max="2311" width="15.28515625" style="1" customWidth="1"/>
    <col min="2312" max="2312" width="13.42578125" style="1" customWidth="1"/>
    <col min="2313" max="2313" width="10.7109375" style="1" customWidth="1"/>
    <col min="2314" max="2314" width="10" style="1" customWidth="1"/>
    <col min="2315" max="2315" width="11.85546875" style="1" customWidth="1"/>
    <col min="2316" max="2316" width="6.5703125" style="1" bestFit="1" customWidth="1"/>
    <col min="2317" max="2317" width="19.7109375" style="1" bestFit="1" customWidth="1"/>
    <col min="2318" max="2560" width="9.140625" style="1"/>
    <col min="2561" max="2561" width="5.140625" style="1" customWidth="1"/>
    <col min="2562" max="2562" width="8.5703125" style="1" customWidth="1"/>
    <col min="2563" max="2563" width="15.28515625" style="1" customWidth="1"/>
    <col min="2564" max="2564" width="25.5703125" style="1" customWidth="1"/>
    <col min="2565" max="2565" width="9.5703125" style="1" customWidth="1"/>
    <col min="2566" max="2566" width="14.140625" style="1" customWidth="1"/>
    <col min="2567" max="2567" width="15.28515625" style="1" customWidth="1"/>
    <col min="2568" max="2568" width="13.42578125" style="1" customWidth="1"/>
    <col min="2569" max="2569" width="10.7109375" style="1" customWidth="1"/>
    <col min="2570" max="2570" width="10" style="1" customWidth="1"/>
    <col min="2571" max="2571" width="11.85546875" style="1" customWidth="1"/>
    <col min="2572" max="2572" width="6.5703125" style="1" bestFit="1" customWidth="1"/>
    <col min="2573" max="2573" width="19.7109375" style="1" bestFit="1" customWidth="1"/>
    <col min="2574" max="2816" width="9.140625" style="1"/>
    <col min="2817" max="2817" width="5.140625" style="1" customWidth="1"/>
    <col min="2818" max="2818" width="8.5703125" style="1" customWidth="1"/>
    <col min="2819" max="2819" width="15.28515625" style="1" customWidth="1"/>
    <col min="2820" max="2820" width="25.5703125" style="1" customWidth="1"/>
    <col min="2821" max="2821" width="9.5703125" style="1" customWidth="1"/>
    <col min="2822" max="2822" width="14.140625" style="1" customWidth="1"/>
    <col min="2823" max="2823" width="15.28515625" style="1" customWidth="1"/>
    <col min="2824" max="2824" width="13.42578125" style="1" customWidth="1"/>
    <col min="2825" max="2825" width="10.7109375" style="1" customWidth="1"/>
    <col min="2826" max="2826" width="10" style="1" customWidth="1"/>
    <col min="2827" max="2827" width="11.85546875" style="1" customWidth="1"/>
    <col min="2828" max="2828" width="6.5703125" style="1" bestFit="1" customWidth="1"/>
    <col min="2829" max="2829" width="19.7109375" style="1" bestFit="1" customWidth="1"/>
    <col min="2830" max="3072" width="9.140625" style="1"/>
    <col min="3073" max="3073" width="5.140625" style="1" customWidth="1"/>
    <col min="3074" max="3074" width="8.5703125" style="1" customWidth="1"/>
    <col min="3075" max="3075" width="15.28515625" style="1" customWidth="1"/>
    <col min="3076" max="3076" width="25.5703125" style="1" customWidth="1"/>
    <col min="3077" max="3077" width="9.5703125" style="1" customWidth="1"/>
    <col min="3078" max="3078" width="14.140625" style="1" customWidth="1"/>
    <col min="3079" max="3079" width="15.28515625" style="1" customWidth="1"/>
    <col min="3080" max="3080" width="13.42578125" style="1" customWidth="1"/>
    <col min="3081" max="3081" width="10.7109375" style="1" customWidth="1"/>
    <col min="3082" max="3082" width="10" style="1" customWidth="1"/>
    <col min="3083" max="3083" width="11.85546875" style="1" customWidth="1"/>
    <col min="3084" max="3084" width="6.5703125" style="1" bestFit="1" customWidth="1"/>
    <col min="3085" max="3085" width="19.7109375" style="1" bestFit="1" customWidth="1"/>
    <col min="3086" max="3328" width="9.140625" style="1"/>
    <col min="3329" max="3329" width="5.140625" style="1" customWidth="1"/>
    <col min="3330" max="3330" width="8.5703125" style="1" customWidth="1"/>
    <col min="3331" max="3331" width="15.28515625" style="1" customWidth="1"/>
    <col min="3332" max="3332" width="25.5703125" style="1" customWidth="1"/>
    <col min="3333" max="3333" width="9.5703125" style="1" customWidth="1"/>
    <col min="3334" max="3334" width="14.140625" style="1" customWidth="1"/>
    <col min="3335" max="3335" width="15.28515625" style="1" customWidth="1"/>
    <col min="3336" max="3336" width="13.42578125" style="1" customWidth="1"/>
    <col min="3337" max="3337" width="10.7109375" style="1" customWidth="1"/>
    <col min="3338" max="3338" width="10" style="1" customWidth="1"/>
    <col min="3339" max="3339" width="11.85546875" style="1" customWidth="1"/>
    <col min="3340" max="3340" width="6.5703125" style="1" bestFit="1" customWidth="1"/>
    <col min="3341" max="3341" width="19.7109375" style="1" bestFit="1" customWidth="1"/>
    <col min="3342" max="3584" width="9.140625" style="1"/>
    <col min="3585" max="3585" width="5.140625" style="1" customWidth="1"/>
    <col min="3586" max="3586" width="8.5703125" style="1" customWidth="1"/>
    <col min="3587" max="3587" width="15.28515625" style="1" customWidth="1"/>
    <col min="3588" max="3588" width="25.5703125" style="1" customWidth="1"/>
    <col min="3589" max="3589" width="9.5703125" style="1" customWidth="1"/>
    <col min="3590" max="3590" width="14.140625" style="1" customWidth="1"/>
    <col min="3591" max="3591" width="15.28515625" style="1" customWidth="1"/>
    <col min="3592" max="3592" width="13.42578125" style="1" customWidth="1"/>
    <col min="3593" max="3593" width="10.7109375" style="1" customWidth="1"/>
    <col min="3594" max="3594" width="10" style="1" customWidth="1"/>
    <col min="3595" max="3595" width="11.85546875" style="1" customWidth="1"/>
    <col min="3596" max="3596" width="6.5703125" style="1" bestFit="1" customWidth="1"/>
    <col min="3597" max="3597" width="19.7109375" style="1" bestFit="1" customWidth="1"/>
    <col min="3598" max="3840" width="9.140625" style="1"/>
    <col min="3841" max="3841" width="5.140625" style="1" customWidth="1"/>
    <col min="3842" max="3842" width="8.5703125" style="1" customWidth="1"/>
    <col min="3843" max="3843" width="15.28515625" style="1" customWidth="1"/>
    <col min="3844" max="3844" width="25.5703125" style="1" customWidth="1"/>
    <col min="3845" max="3845" width="9.5703125" style="1" customWidth="1"/>
    <col min="3846" max="3846" width="14.140625" style="1" customWidth="1"/>
    <col min="3847" max="3847" width="15.28515625" style="1" customWidth="1"/>
    <col min="3848" max="3848" width="13.42578125" style="1" customWidth="1"/>
    <col min="3849" max="3849" width="10.7109375" style="1" customWidth="1"/>
    <col min="3850" max="3850" width="10" style="1" customWidth="1"/>
    <col min="3851" max="3851" width="11.85546875" style="1" customWidth="1"/>
    <col min="3852" max="3852" width="6.5703125" style="1" bestFit="1" customWidth="1"/>
    <col min="3853" max="3853" width="19.7109375" style="1" bestFit="1" customWidth="1"/>
    <col min="3854" max="4096" width="9.140625" style="1"/>
    <col min="4097" max="4097" width="5.140625" style="1" customWidth="1"/>
    <col min="4098" max="4098" width="8.5703125" style="1" customWidth="1"/>
    <col min="4099" max="4099" width="15.28515625" style="1" customWidth="1"/>
    <col min="4100" max="4100" width="25.5703125" style="1" customWidth="1"/>
    <col min="4101" max="4101" width="9.5703125" style="1" customWidth="1"/>
    <col min="4102" max="4102" width="14.140625" style="1" customWidth="1"/>
    <col min="4103" max="4103" width="15.28515625" style="1" customWidth="1"/>
    <col min="4104" max="4104" width="13.42578125" style="1" customWidth="1"/>
    <col min="4105" max="4105" width="10.7109375" style="1" customWidth="1"/>
    <col min="4106" max="4106" width="10" style="1" customWidth="1"/>
    <col min="4107" max="4107" width="11.85546875" style="1" customWidth="1"/>
    <col min="4108" max="4108" width="6.5703125" style="1" bestFit="1" customWidth="1"/>
    <col min="4109" max="4109" width="19.7109375" style="1" bestFit="1" customWidth="1"/>
    <col min="4110" max="4352" width="9.140625" style="1"/>
    <col min="4353" max="4353" width="5.140625" style="1" customWidth="1"/>
    <col min="4354" max="4354" width="8.5703125" style="1" customWidth="1"/>
    <col min="4355" max="4355" width="15.28515625" style="1" customWidth="1"/>
    <col min="4356" max="4356" width="25.5703125" style="1" customWidth="1"/>
    <col min="4357" max="4357" width="9.5703125" style="1" customWidth="1"/>
    <col min="4358" max="4358" width="14.140625" style="1" customWidth="1"/>
    <col min="4359" max="4359" width="15.28515625" style="1" customWidth="1"/>
    <col min="4360" max="4360" width="13.42578125" style="1" customWidth="1"/>
    <col min="4361" max="4361" width="10.7109375" style="1" customWidth="1"/>
    <col min="4362" max="4362" width="10" style="1" customWidth="1"/>
    <col min="4363" max="4363" width="11.85546875" style="1" customWidth="1"/>
    <col min="4364" max="4364" width="6.5703125" style="1" bestFit="1" customWidth="1"/>
    <col min="4365" max="4365" width="19.7109375" style="1" bestFit="1" customWidth="1"/>
    <col min="4366" max="4608" width="9.140625" style="1"/>
    <col min="4609" max="4609" width="5.140625" style="1" customWidth="1"/>
    <col min="4610" max="4610" width="8.5703125" style="1" customWidth="1"/>
    <col min="4611" max="4611" width="15.28515625" style="1" customWidth="1"/>
    <col min="4612" max="4612" width="25.5703125" style="1" customWidth="1"/>
    <col min="4613" max="4613" width="9.5703125" style="1" customWidth="1"/>
    <col min="4614" max="4614" width="14.140625" style="1" customWidth="1"/>
    <col min="4615" max="4615" width="15.28515625" style="1" customWidth="1"/>
    <col min="4616" max="4616" width="13.42578125" style="1" customWidth="1"/>
    <col min="4617" max="4617" width="10.7109375" style="1" customWidth="1"/>
    <col min="4618" max="4618" width="10" style="1" customWidth="1"/>
    <col min="4619" max="4619" width="11.85546875" style="1" customWidth="1"/>
    <col min="4620" max="4620" width="6.5703125" style="1" bestFit="1" customWidth="1"/>
    <col min="4621" max="4621" width="19.7109375" style="1" bestFit="1" customWidth="1"/>
    <col min="4622" max="4864" width="9.140625" style="1"/>
    <col min="4865" max="4865" width="5.140625" style="1" customWidth="1"/>
    <col min="4866" max="4866" width="8.5703125" style="1" customWidth="1"/>
    <col min="4867" max="4867" width="15.28515625" style="1" customWidth="1"/>
    <col min="4868" max="4868" width="25.5703125" style="1" customWidth="1"/>
    <col min="4869" max="4869" width="9.5703125" style="1" customWidth="1"/>
    <col min="4870" max="4870" width="14.140625" style="1" customWidth="1"/>
    <col min="4871" max="4871" width="15.28515625" style="1" customWidth="1"/>
    <col min="4872" max="4872" width="13.42578125" style="1" customWidth="1"/>
    <col min="4873" max="4873" width="10.7109375" style="1" customWidth="1"/>
    <col min="4874" max="4874" width="10" style="1" customWidth="1"/>
    <col min="4875" max="4875" width="11.85546875" style="1" customWidth="1"/>
    <col min="4876" max="4876" width="6.5703125" style="1" bestFit="1" customWidth="1"/>
    <col min="4877" max="4877" width="19.7109375" style="1" bestFit="1" customWidth="1"/>
    <col min="4878" max="5120" width="9.140625" style="1"/>
    <col min="5121" max="5121" width="5.140625" style="1" customWidth="1"/>
    <col min="5122" max="5122" width="8.5703125" style="1" customWidth="1"/>
    <col min="5123" max="5123" width="15.28515625" style="1" customWidth="1"/>
    <col min="5124" max="5124" width="25.5703125" style="1" customWidth="1"/>
    <col min="5125" max="5125" width="9.5703125" style="1" customWidth="1"/>
    <col min="5126" max="5126" width="14.140625" style="1" customWidth="1"/>
    <col min="5127" max="5127" width="15.28515625" style="1" customWidth="1"/>
    <col min="5128" max="5128" width="13.42578125" style="1" customWidth="1"/>
    <col min="5129" max="5129" width="10.7109375" style="1" customWidth="1"/>
    <col min="5130" max="5130" width="10" style="1" customWidth="1"/>
    <col min="5131" max="5131" width="11.85546875" style="1" customWidth="1"/>
    <col min="5132" max="5132" width="6.5703125" style="1" bestFit="1" customWidth="1"/>
    <col min="5133" max="5133" width="19.7109375" style="1" bestFit="1" customWidth="1"/>
    <col min="5134" max="5376" width="9.140625" style="1"/>
    <col min="5377" max="5377" width="5.140625" style="1" customWidth="1"/>
    <col min="5378" max="5378" width="8.5703125" style="1" customWidth="1"/>
    <col min="5379" max="5379" width="15.28515625" style="1" customWidth="1"/>
    <col min="5380" max="5380" width="25.5703125" style="1" customWidth="1"/>
    <col min="5381" max="5381" width="9.5703125" style="1" customWidth="1"/>
    <col min="5382" max="5382" width="14.140625" style="1" customWidth="1"/>
    <col min="5383" max="5383" width="15.28515625" style="1" customWidth="1"/>
    <col min="5384" max="5384" width="13.42578125" style="1" customWidth="1"/>
    <col min="5385" max="5385" width="10.7109375" style="1" customWidth="1"/>
    <col min="5386" max="5386" width="10" style="1" customWidth="1"/>
    <col min="5387" max="5387" width="11.85546875" style="1" customWidth="1"/>
    <col min="5388" max="5388" width="6.5703125" style="1" bestFit="1" customWidth="1"/>
    <col min="5389" max="5389" width="19.7109375" style="1" bestFit="1" customWidth="1"/>
    <col min="5390" max="5632" width="9.140625" style="1"/>
    <col min="5633" max="5633" width="5.140625" style="1" customWidth="1"/>
    <col min="5634" max="5634" width="8.5703125" style="1" customWidth="1"/>
    <col min="5635" max="5635" width="15.28515625" style="1" customWidth="1"/>
    <col min="5636" max="5636" width="25.5703125" style="1" customWidth="1"/>
    <col min="5637" max="5637" width="9.5703125" style="1" customWidth="1"/>
    <col min="5638" max="5638" width="14.140625" style="1" customWidth="1"/>
    <col min="5639" max="5639" width="15.28515625" style="1" customWidth="1"/>
    <col min="5640" max="5640" width="13.42578125" style="1" customWidth="1"/>
    <col min="5641" max="5641" width="10.7109375" style="1" customWidth="1"/>
    <col min="5642" max="5642" width="10" style="1" customWidth="1"/>
    <col min="5643" max="5643" width="11.85546875" style="1" customWidth="1"/>
    <col min="5644" max="5644" width="6.5703125" style="1" bestFit="1" customWidth="1"/>
    <col min="5645" max="5645" width="19.7109375" style="1" bestFit="1" customWidth="1"/>
    <col min="5646" max="5888" width="9.140625" style="1"/>
    <col min="5889" max="5889" width="5.140625" style="1" customWidth="1"/>
    <col min="5890" max="5890" width="8.5703125" style="1" customWidth="1"/>
    <col min="5891" max="5891" width="15.28515625" style="1" customWidth="1"/>
    <col min="5892" max="5892" width="25.5703125" style="1" customWidth="1"/>
    <col min="5893" max="5893" width="9.5703125" style="1" customWidth="1"/>
    <col min="5894" max="5894" width="14.140625" style="1" customWidth="1"/>
    <col min="5895" max="5895" width="15.28515625" style="1" customWidth="1"/>
    <col min="5896" max="5896" width="13.42578125" style="1" customWidth="1"/>
    <col min="5897" max="5897" width="10.7109375" style="1" customWidth="1"/>
    <col min="5898" max="5898" width="10" style="1" customWidth="1"/>
    <col min="5899" max="5899" width="11.85546875" style="1" customWidth="1"/>
    <col min="5900" max="5900" width="6.5703125" style="1" bestFit="1" customWidth="1"/>
    <col min="5901" max="5901" width="19.7109375" style="1" bestFit="1" customWidth="1"/>
    <col min="5902" max="6144" width="9.140625" style="1"/>
    <col min="6145" max="6145" width="5.140625" style="1" customWidth="1"/>
    <col min="6146" max="6146" width="8.5703125" style="1" customWidth="1"/>
    <col min="6147" max="6147" width="15.28515625" style="1" customWidth="1"/>
    <col min="6148" max="6148" width="25.5703125" style="1" customWidth="1"/>
    <col min="6149" max="6149" width="9.5703125" style="1" customWidth="1"/>
    <col min="6150" max="6150" width="14.140625" style="1" customWidth="1"/>
    <col min="6151" max="6151" width="15.28515625" style="1" customWidth="1"/>
    <col min="6152" max="6152" width="13.42578125" style="1" customWidth="1"/>
    <col min="6153" max="6153" width="10.7109375" style="1" customWidth="1"/>
    <col min="6154" max="6154" width="10" style="1" customWidth="1"/>
    <col min="6155" max="6155" width="11.85546875" style="1" customWidth="1"/>
    <col min="6156" max="6156" width="6.5703125" style="1" bestFit="1" customWidth="1"/>
    <col min="6157" max="6157" width="19.7109375" style="1" bestFit="1" customWidth="1"/>
    <col min="6158" max="6400" width="9.140625" style="1"/>
    <col min="6401" max="6401" width="5.140625" style="1" customWidth="1"/>
    <col min="6402" max="6402" width="8.5703125" style="1" customWidth="1"/>
    <col min="6403" max="6403" width="15.28515625" style="1" customWidth="1"/>
    <col min="6404" max="6404" width="25.5703125" style="1" customWidth="1"/>
    <col min="6405" max="6405" width="9.5703125" style="1" customWidth="1"/>
    <col min="6406" max="6406" width="14.140625" style="1" customWidth="1"/>
    <col min="6407" max="6407" width="15.28515625" style="1" customWidth="1"/>
    <col min="6408" max="6408" width="13.42578125" style="1" customWidth="1"/>
    <col min="6409" max="6409" width="10.7109375" style="1" customWidth="1"/>
    <col min="6410" max="6410" width="10" style="1" customWidth="1"/>
    <col min="6411" max="6411" width="11.85546875" style="1" customWidth="1"/>
    <col min="6412" max="6412" width="6.5703125" style="1" bestFit="1" customWidth="1"/>
    <col min="6413" max="6413" width="19.7109375" style="1" bestFit="1" customWidth="1"/>
    <col min="6414" max="6656" width="9.140625" style="1"/>
    <col min="6657" max="6657" width="5.140625" style="1" customWidth="1"/>
    <col min="6658" max="6658" width="8.5703125" style="1" customWidth="1"/>
    <col min="6659" max="6659" width="15.28515625" style="1" customWidth="1"/>
    <col min="6660" max="6660" width="25.5703125" style="1" customWidth="1"/>
    <col min="6661" max="6661" width="9.5703125" style="1" customWidth="1"/>
    <col min="6662" max="6662" width="14.140625" style="1" customWidth="1"/>
    <col min="6663" max="6663" width="15.28515625" style="1" customWidth="1"/>
    <col min="6664" max="6664" width="13.42578125" style="1" customWidth="1"/>
    <col min="6665" max="6665" width="10.7109375" style="1" customWidth="1"/>
    <col min="6666" max="6666" width="10" style="1" customWidth="1"/>
    <col min="6667" max="6667" width="11.85546875" style="1" customWidth="1"/>
    <col min="6668" max="6668" width="6.5703125" style="1" bestFit="1" customWidth="1"/>
    <col min="6669" max="6669" width="19.7109375" style="1" bestFit="1" customWidth="1"/>
    <col min="6670" max="6912" width="9.140625" style="1"/>
    <col min="6913" max="6913" width="5.140625" style="1" customWidth="1"/>
    <col min="6914" max="6914" width="8.5703125" style="1" customWidth="1"/>
    <col min="6915" max="6915" width="15.28515625" style="1" customWidth="1"/>
    <col min="6916" max="6916" width="25.5703125" style="1" customWidth="1"/>
    <col min="6917" max="6917" width="9.5703125" style="1" customWidth="1"/>
    <col min="6918" max="6918" width="14.140625" style="1" customWidth="1"/>
    <col min="6919" max="6919" width="15.28515625" style="1" customWidth="1"/>
    <col min="6920" max="6920" width="13.42578125" style="1" customWidth="1"/>
    <col min="6921" max="6921" width="10.7109375" style="1" customWidth="1"/>
    <col min="6922" max="6922" width="10" style="1" customWidth="1"/>
    <col min="6923" max="6923" width="11.85546875" style="1" customWidth="1"/>
    <col min="6924" max="6924" width="6.5703125" style="1" bestFit="1" customWidth="1"/>
    <col min="6925" max="6925" width="19.7109375" style="1" bestFit="1" customWidth="1"/>
    <col min="6926" max="7168" width="9.140625" style="1"/>
    <col min="7169" max="7169" width="5.140625" style="1" customWidth="1"/>
    <col min="7170" max="7170" width="8.5703125" style="1" customWidth="1"/>
    <col min="7171" max="7171" width="15.28515625" style="1" customWidth="1"/>
    <col min="7172" max="7172" width="25.5703125" style="1" customWidth="1"/>
    <col min="7173" max="7173" width="9.5703125" style="1" customWidth="1"/>
    <col min="7174" max="7174" width="14.140625" style="1" customWidth="1"/>
    <col min="7175" max="7175" width="15.28515625" style="1" customWidth="1"/>
    <col min="7176" max="7176" width="13.42578125" style="1" customWidth="1"/>
    <col min="7177" max="7177" width="10.7109375" style="1" customWidth="1"/>
    <col min="7178" max="7178" width="10" style="1" customWidth="1"/>
    <col min="7179" max="7179" width="11.85546875" style="1" customWidth="1"/>
    <col min="7180" max="7180" width="6.5703125" style="1" bestFit="1" customWidth="1"/>
    <col min="7181" max="7181" width="19.7109375" style="1" bestFit="1" customWidth="1"/>
    <col min="7182" max="7424" width="9.140625" style="1"/>
    <col min="7425" max="7425" width="5.140625" style="1" customWidth="1"/>
    <col min="7426" max="7426" width="8.5703125" style="1" customWidth="1"/>
    <col min="7427" max="7427" width="15.28515625" style="1" customWidth="1"/>
    <col min="7428" max="7428" width="25.5703125" style="1" customWidth="1"/>
    <col min="7429" max="7429" width="9.5703125" style="1" customWidth="1"/>
    <col min="7430" max="7430" width="14.140625" style="1" customWidth="1"/>
    <col min="7431" max="7431" width="15.28515625" style="1" customWidth="1"/>
    <col min="7432" max="7432" width="13.42578125" style="1" customWidth="1"/>
    <col min="7433" max="7433" width="10.7109375" style="1" customWidth="1"/>
    <col min="7434" max="7434" width="10" style="1" customWidth="1"/>
    <col min="7435" max="7435" width="11.85546875" style="1" customWidth="1"/>
    <col min="7436" max="7436" width="6.5703125" style="1" bestFit="1" customWidth="1"/>
    <col min="7437" max="7437" width="19.7109375" style="1" bestFit="1" customWidth="1"/>
    <col min="7438" max="7680" width="9.140625" style="1"/>
    <col min="7681" max="7681" width="5.140625" style="1" customWidth="1"/>
    <col min="7682" max="7682" width="8.5703125" style="1" customWidth="1"/>
    <col min="7683" max="7683" width="15.28515625" style="1" customWidth="1"/>
    <col min="7684" max="7684" width="25.5703125" style="1" customWidth="1"/>
    <col min="7685" max="7685" width="9.5703125" style="1" customWidth="1"/>
    <col min="7686" max="7686" width="14.140625" style="1" customWidth="1"/>
    <col min="7687" max="7687" width="15.28515625" style="1" customWidth="1"/>
    <col min="7688" max="7688" width="13.42578125" style="1" customWidth="1"/>
    <col min="7689" max="7689" width="10.7109375" style="1" customWidth="1"/>
    <col min="7690" max="7690" width="10" style="1" customWidth="1"/>
    <col min="7691" max="7691" width="11.85546875" style="1" customWidth="1"/>
    <col min="7692" max="7692" width="6.5703125" style="1" bestFit="1" customWidth="1"/>
    <col min="7693" max="7693" width="19.7109375" style="1" bestFit="1" customWidth="1"/>
    <col min="7694" max="7936" width="9.140625" style="1"/>
    <col min="7937" max="7937" width="5.140625" style="1" customWidth="1"/>
    <col min="7938" max="7938" width="8.5703125" style="1" customWidth="1"/>
    <col min="7939" max="7939" width="15.28515625" style="1" customWidth="1"/>
    <col min="7940" max="7940" width="25.5703125" style="1" customWidth="1"/>
    <col min="7941" max="7941" width="9.5703125" style="1" customWidth="1"/>
    <col min="7942" max="7942" width="14.140625" style="1" customWidth="1"/>
    <col min="7943" max="7943" width="15.28515625" style="1" customWidth="1"/>
    <col min="7944" max="7944" width="13.42578125" style="1" customWidth="1"/>
    <col min="7945" max="7945" width="10.7109375" style="1" customWidth="1"/>
    <col min="7946" max="7946" width="10" style="1" customWidth="1"/>
    <col min="7947" max="7947" width="11.85546875" style="1" customWidth="1"/>
    <col min="7948" max="7948" width="6.5703125" style="1" bestFit="1" customWidth="1"/>
    <col min="7949" max="7949" width="19.7109375" style="1" bestFit="1" customWidth="1"/>
    <col min="7950" max="8192" width="9.140625" style="1"/>
    <col min="8193" max="8193" width="5.140625" style="1" customWidth="1"/>
    <col min="8194" max="8194" width="8.5703125" style="1" customWidth="1"/>
    <col min="8195" max="8195" width="15.28515625" style="1" customWidth="1"/>
    <col min="8196" max="8196" width="25.5703125" style="1" customWidth="1"/>
    <col min="8197" max="8197" width="9.5703125" style="1" customWidth="1"/>
    <col min="8198" max="8198" width="14.140625" style="1" customWidth="1"/>
    <col min="8199" max="8199" width="15.28515625" style="1" customWidth="1"/>
    <col min="8200" max="8200" width="13.42578125" style="1" customWidth="1"/>
    <col min="8201" max="8201" width="10.7109375" style="1" customWidth="1"/>
    <col min="8202" max="8202" width="10" style="1" customWidth="1"/>
    <col min="8203" max="8203" width="11.85546875" style="1" customWidth="1"/>
    <col min="8204" max="8204" width="6.5703125" style="1" bestFit="1" customWidth="1"/>
    <col min="8205" max="8205" width="19.7109375" style="1" bestFit="1" customWidth="1"/>
    <col min="8206" max="8448" width="9.140625" style="1"/>
    <col min="8449" max="8449" width="5.140625" style="1" customWidth="1"/>
    <col min="8450" max="8450" width="8.5703125" style="1" customWidth="1"/>
    <col min="8451" max="8451" width="15.28515625" style="1" customWidth="1"/>
    <col min="8452" max="8452" width="25.5703125" style="1" customWidth="1"/>
    <col min="8453" max="8453" width="9.5703125" style="1" customWidth="1"/>
    <col min="8454" max="8454" width="14.140625" style="1" customWidth="1"/>
    <col min="8455" max="8455" width="15.28515625" style="1" customWidth="1"/>
    <col min="8456" max="8456" width="13.42578125" style="1" customWidth="1"/>
    <col min="8457" max="8457" width="10.7109375" style="1" customWidth="1"/>
    <col min="8458" max="8458" width="10" style="1" customWidth="1"/>
    <col min="8459" max="8459" width="11.85546875" style="1" customWidth="1"/>
    <col min="8460" max="8460" width="6.5703125" style="1" bestFit="1" customWidth="1"/>
    <col min="8461" max="8461" width="19.7109375" style="1" bestFit="1" customWidth="1"/>
    <col min="8462" max="8704" width="9.140625" style="1"/>
    <col min="8705" max="8705" width="5.140625" style="1" customWidth="1"/>
    <col min="8706" max="8706" width="8.5703125" style="1" customWidth="1"/>
    <col min="8707" max="8707" width="15.28515625" style="1" customWidth="1"/>
    <col min="8708" max="8708" width="25.5703125" style="1" customWidth="1"/>
    <col min="8709" max="8709" width="9.5703125" style="1" customWidth="1"/>
    <col min="8710" max="8710" width="14.140625" style="1" customWidth="1"/>
    <col min="8711" max="8711" width="15.28515625" style="1" customWidth="1"/>
    <col min="8712" max="8712" width="13.42578125" style="1" customWidth="1"/>
    <col min="8713" max="8713" width="10.7109375" style="1" customWidth="1"/>
    <col min="8714" max="8714" width="10" style="1" customWidth="1"/>
    <col min="8715" max="8715" width="11.85546875" style="1" customWidth="1"/>
    <col min="8716" max="8716" width="6.5703125" style="1" bestFit="1" customWidth="1"/>
    <col min="8717" max="8717" width="19.7109375" style="1" bestFit="1" customWidth="1"/>
    <col min="8718" max="8960" width="9.140625" style="1"/>
    <col min="8961" max="8961" width="5.140625" style="1" customWidth="1"/>
    <col min="8962" max="8962" width="8.5703125" style="1" customWidth="1"/>
    <col min="8963" max="8963" width="15.28515625" style="1" customWidth="1"/>
    <col min="8964" max="8964" width="25.5703125" style="1" customWidth="1"/>
    <col min="8965" max="8965" width="9.5703125" style="1" customWidth="1"/>
    <col min="8966" max="8966" width="14.140625" style="1" customWidth="1"/>
    <col min="8967" max="8967" width="15.28515625" style="1" customWidth="1"/>
    <col min="8968" max="8968" width="13.42578125" style="1" customWidth="1"/>
    <col min="8969" max="8969" width="10.7109375" style="1" customWidth="1"/>
    <col min="8970" max="8970" width="10" style="1" customWidth="1"/>
    <col min="8971" max="8971" width="11.85546875" style="1" customWidth="1"/>
    <col min="8972" max="8972" width="6.5703125" style="1" bestFit="1" customWidth="1"/>
    <col min="8973" max="8973" width="19.7109375" style="1" bestFit="1" customWidth="1"/>
    <col min="8974" max="9216" width="9.140625" style="1"/>
    <col min="9217" max="9217" width="5.140625" style="1" customWidth="1"/>
    <col min="9218" max="9218" width="8.5703125" style="1" customWidth="1"/>
    <col min="9219" max="9219" width="15.28515625" style="1" customWidth="1"/>
    <col min="9220" max="9220" width="25.5703125" style="1" customWidth="1"/>
    <col min="9221" max="9221" width="9.5703125" style="1" customWidth="1"/>
    <col min="9222" max="9222" width="14.140625" style="1" customWidth="1"/>
    <col min="9223" max="9223" width="15.28515625" style="1" customWidth="1"/>
    <col min="9224" max="9224" width="13.42578125" style="1" customWidth="1"/>
    <col min="9225" max="9225" width="10.7109375" style="1" customWidth="1"/>
    <col min="9226" max="9226" width="10" style="1" customWidth="1"/>
    <col min="9227" max="9227" width="11.85546875" style="1" customWidth="1"/>
    <col min="9228" max="9228" width="6.5703125" style="1" bestFit="1" customWidth="1"/>
    <col min="9229" max="9229" width="19.7109375" style="1" bestFit="1" customWidth="1"/>
    <col min="9230" max="9472" width="9.140625" style="1"/>
    <col min="9473" max="9473" width="5.140625" style="1" customWidth="1"/>
    <col min="9474" max="9474" width="8.5703125" style="1" customWidth="1"/>
    <col min="9475" max="9475" width="15.28515625" style="1" customWidth="1"/>
    <col min="9476" max="9476" width="25.5703125" style="1" customWidth="1"/>
    <col min="9477" max="9477" width="9.5703125" style="1" customWidth="1"/>
    <col min="9478" max="9478" width="14.140625" style="1" customWidth="1"/>
    <col min="9479" max="9479" width="15.28515625" style="1" customWidth="1"/>
    <col min="9480" max="9480" width="13.42578125" style="1" customWidth="1"/>
    <col min="9481" max="9481" width="10.7109375" style="1" customWidth="1"/>
    <col min="9482" max="9482" width="10" style="1" customWidth="1"/>
    <col min="9483" max="9483" width="11.85546875" style="1" customWidth="1"/>
    <col min="9484" max="9484" width="6.5703125" style="1" bestFit="1" customWidth="1"/>
    <col min="9485" max="9485" width="19.7109375" style="1" bestFit="1" customWidth="1"/>
    <col min="9486" max="9728" width="9.140625" style="1"/>
    <col min="9729" max="9729" width="5.140625" style="1" customWidth="1"/>
    <col min="9730" max="9730" width="8.5703125" style="1" customWidth="1"/>
    <col min="9731" max="9731" width="15.28515625" style="1" customWidth="1"/>
    <col min="9732" max="9732" width="25.5703125" style="1" customWidth="1"/>
    <col min="9733" max="9733" width="9.5703125" style="1" customWidth="1"/>
    <col min="9734" max="9734" width="14.140625" style="1" customWidth="1"/>
    <col min="9735" max="9735" width="15.28515625" style="1" customWidth="1"/>
    <col min="9736" max="9736" width="13.42578125" style="1" customWidth="1"/>
    <col min="9737" max="9737" width="10.7109375" style="1" customWidth="1"/>
    <col min="9738" max="9738" width="10" style="1" customWidth="1"/>
    <col min="9739" max="9739" width="11.85546875" style="1" customWidth="1"/>
    <col min="9740" max="9740" width="6.5703125" style="1" bestFit="1" customWidth="1"/>
    <col min="9741" max="9741" width="19.7109375" style="1" bestFit="1" customWidth="1"/>
    <col min="9742" max="9984" width="9.140625" style="1"/>
    <col min="9985" max="9985" width="5.140625" style="1" customWidth="1"/>
    <col min="9986" max="9986" width="8.5703125" style="1" customWidth="1"/>
    <col min="9987" max="9987" width="15.28515625" style="1" customWidth="1"/>
    <col min="9988" max="9988" width="25.5703125" style="1" customWidth="1"/>
    <col min="9989" max="9989" width="9.5703125" style="1" customWidth="1"/>
    <col min="9990" max="9990" width="14.140625" style="1" customWidth="1"/>
    <col min="9991" max="9991" width="15.28515625" style="1" customWidth="1"/>
    <col min="9992" max="9992" width="13.42578125" style="1" customWidth="1"/>
    <col min="9993" max="9993" width="10.7109375" style="1" customWidth="1"/>
    <col min="9994" max="9994" width="10" style="1" customWidth="1"/>
    <col min="9995" max="9995" width="11.85546875" style="1" customWidth="1"/>
    <col min="9996" max="9996" width="6.5703125" style="1" bestFit="1" customWidth="1"/>
    <col min="9997" max="9997" width="19.7109375" style="1" bestFit="1" customWidth="1"/>
    <col min="9998" max="10240" width="9.140625" style="1"/>
    <col min="10241" max="10241" width="5.140625" style="1" customWidth="1"/>
    <col min="10242" max="10242" width="8.5703125" style="1" customWidth="1"/>
    <col min="10243" max="10243" width="15.28515625" style="1" customWidth="1"/>
    <col min="10244" max="10244" width="25.5703125" style="1" customWidth="1"/>
    <col min="10245" max="10245" width="9.5703125" style="1" customWidth="1"/>
    <col min="10246" max="10246" width="14.140625" style="1" customWidth="1"/>
    <col min="10247" max="10247" width="15.28515625" style="1" customWidth="1"/>
    <col min="10248" max="10248" width="13.42578125" style="1" customWidth="1"/>
    <col min="10249" max="10249" width="10.7109375" style="1" customWidth="1"/>
    <col min="10250" max="10250" width="10" style="1" customWidth="1"/>
    <col min="10251" max="10251" width="11.85546875" style="1" customWidth="1"/>
    <col min="10252" max="10252" width="6.5703125" style="1" bestFit="1" customWidth="1"/>
    <col min="10253" max="10253" width="19.7109375" style="1" bestFit="1" customWidth="1"/>
    <col min="10254" max="10496" width="9.140625" style="1"/>
    <col min="10497" max="10497" width="5.140625" style="1" customWidth="1"/>
    <col min="10498" max="10498" width="8.5703125" style="1" customWidth="1"/>
    <col min="10499" max="10499" width="15.28515625" style="1" customWidth="1"/>
    <col min="10500" max="10500" width="25.5703125" style="1" customWidth="1"/>
    <col min="10501" max="10501" width="9.5703125" style="1" customWidth="1"/>
    <col min="10502" max="10502" width="14.140625" style="1" customWidth="1"/>
    <col min="10503" max="10503" width="15.28515625" style="1" customWidth="1"/>
    <col min="10504" max="10504" width="13.42578125" style="1" customWidth="1"/>
    <col min="10505" max="10505" width="10.7109375" style="1" customWidth="1"/>
    <col min="10506" max="10506" width="10" style="1" customWidth="1"/>
    <col min="10507" max="10507" width="11.85546875" style="1" customWidth="1"/>
    <col min="10508" max="10508" width="6.5703125" style="1" bestFit="1" customWidth="1"/>
    <col min="10509" max="10509" width="19.7109375" style="1" bestFit="1" customWidth="1"/>
    <col min="10510" max="10752" width="9.140625" style="1"/>
    <col min="10753" max="10753" width="5.140625" style="1" customWidth="1"/>
    <col min="10754" max="10754" width="8.5703125" style="1" customWidth="1"/>
    <col min="10755" max="10755" width="15.28515625" style="1" customWidth="1"/>
    <col min="10756" max="10756" width="25.5703125" style="1" customWidth="1"/>
    <col min="10757" max="10757" width="9.5703125" style="1" customWidth="1"/>
    <col min="10758" max="10758" width="14.140625" style="1" customWidth="1"/>
    <col min="10759" max="10759" width="15.28515625" style="1" customWidth="1"/>
    <col min="10760" max="10760" width="13.42578125" style="1" customWidth="1"/>
    <col min="10761" max="10761" width="10.7109375" style="1" customWidth="1"/>
    <col min="10762" max="10762" width="10" style="1" customWidth="1"/>
    <col min="10763" max="10763" width="11.85546875" style="1" customWidth="1"/>
    <col min="10764" max="10764" width="6.5703125" style="1" bestFit="1" customWidth="1"/>
    <col min="10765" max="10765" width="19.7109375" style="1" bestFit="1" customWidth="1"/>
    <col min="10766" max="11008" width="9.140625" style="1"/>
    <col min="11009" max="11009" width="5.140625" style="1" customWidth="1"/>
    <col min="11010" max="11010" width="8.5703125" style="1" customWidth="1"/>
    <col min="11011" max="11011" width="15.28515625" style="1" customWidth="1"/>
    <col min="11012" max="11012" width="25.5703125" style="1" customWidth="1"/>
    <col min="11013" max="11013" width="9.5703125" style="1" customWidth="1"/>
    <col min="11014" max="11014" width="14.140625" style="1" customWidth="1"/>
    <col min="11015" max="11015" width="15.28515625" style="1" customWidth="1"/>
    <col min="11016" max="11016" width="13.42578125" style="1" customWidth="1"/>
    <col min="11017" max="11017" width="10.7109375" style="1" customWidth="1"/>
    <col min="11018" max="11018" width="10" style="1" customWidth="1"/>
    <col min="11019" max="11019" width="11.85546875" style="1" customWidth="1"/>
    <col min="11020" max="11020" width="6.5703125" style="1" bestFit="1" customWidth="1"/>
    <col min="11021" max="11021" width="19.7109375" style="1" bestFit="1" customWidth="1"/>
    <col min="11022" max="11264" width="9.140625" style="1"/>
    <col min="11265" max="11265" width="5.140625" style="1" customWidth="1"/>
    <col min="11266" max="11266" width="8.5703125" style="1" customWidth="1"/>
    <col min="11267" max="11267" width="15.28515625" style="1" customWidth="1"/>
    <col min="11268" max="11268" width="25.5703125" style="1" customWidth="1"/>
    <col min="11269" max="11269" width="9.5703125" style="1" customWidth="1"/>
    <col min="11270" max="11270" width="14.140625" style="1" customWidth="1"/>
    <col min="11271" max="11271" width="15.28515625" style="1" customWidth="1"/>
    <col min="11272" max="11272" width="13.42578125" style="1" customWidth="1"/>
    <col min="11273" max="11273" width="10.7109375" style="1" customWidth="1"/>
    <col min="11274" max="11274" width="10" style="1" customWidth="1"/>
    <col min="11275" max="11275" width="11.85546875" style="1" customWidth="1"/>
    <col min="11276" max="11276" width="6.5703125" style="1" bestFit="1" customWidth="1"/>
    <col min="11277" max="11277" width="19.7109375" style="1" bestFit="1" customWidth="1"/>
    <col min="11278" max="11520" width="9.140625" style="1"/>
    <col min="11521" max="11521" width="5.140625" style="1" customWidth="1"/>
    <col min="11522" max="11522" width="8.5703125" style="1" customWidth="1"/>
    <col min="11523" max="11523" width="15.28515625" style="1" customWidth="1"/>
    <col min="11524" max="11524" width="25.5703125" style="1" customWidth="1"/>
    <col min="11525" max="11525" width="9.5703125" style="1" customWidth="1"/>
    <col min="11526" max="11526" width="14.140625" style="1" customWidth="1"/>
    <col min="11527" max="11527" width="15.28515625" style="1" customWidth="1"/>
    <col min="11528" max="11528" width="13.42578125" style="1" customWidth="1"/>
    <col min="11529" max="11529" width="10.7109375" style="1" customWidth="1"/>
    <col min="11530" max="11530" width="10" style="1" customWidth="1"/>
    <col min="11531" max="11531" width="11.85546875" style="1" customWidth="1"/>
    <col min="11532" max="11532" width="6.5703125" style="1" bestFit="1" customWidth="1"/>
    <col min="11533" max="11533" width="19.7109375" style="1" bestFit="1" customWidth="1"/>
    <col min="11534" max="11776" width="9.140625" style="1"/>
    <col min="11777" max="11777" width="5.140625" style="1" customWidth="1"/>
    <col min="11778" max="11778" width="8.5703125" style="1" customWidth="1"/>
    <col min="11779" max="11779" width="15.28515625" style="1" customWidth="1"/>
    <col min="11780" max="11780" width="25.5703125" style="1" customWidth="1"/>
    <col min="11781" max="11781" width="9.5703125" style="1" customWidth="1"/>
    <col min="11782" max="11782" width="14.140625" style="1" customWidth="1"/>
    <col min="11783" max="11783" width="15.28515625" style="1" customWidth="1"/>
    <col min="11784" max="11784" width="13.42578125" style="1" customWidth="1"/>
    <col min="11785" max="11785" width="10.7109375" style="1" customWidth="1"/>
    <col min="11786" max="11786" width="10" style="1" customWidth="1"/>
    <col min="11787" max="11787" width="11.85546875" style="1" customWidth="1"/>
    <col min="11788" max="11788" width="6.5703125" style="1" bestFit="1" customWidth="1"/>
    <col min="11789" max="11789" width="19.7109375" style="1" bestFit="1" customWidth="1"/>
    <col min="11790" max="12032" width="9.140625" style="1"/>
    <col min="12033" max="12033" width="5.140625" style="1" customWidth="1"/>
    <col min="12034" max="12034" width="8.5703125" style="1" customWidth="1"/>
    <col min="12035" max="12035" width="15.28515625" style="1" customWidth="1"/>
    <col min="12036" max="12036" width="25.5703125" style="1" customWidth="1"/>
    <col min="12037" max="12037" width="9.5703125" style="1" customWidth="1"/>
    <col min="12038" max="12038" width="14.140625" style="1" customWidth="1"/>
    <col min="12039" max="12039" width="15.28515625" style="1" customWidth="1"/>
    <col min="12040" max="12040" width="13.42578125" style="1" customWidth="1"/>
    <col min="12041" max="12041" width="10.7109375" style="1" customWidth="1"/>
    <col min="12042" max="12042" width="10" style="1" customWidth="1"/>
    <col min="12043" max="12043" width="11.85546875" style="1" customWidth="1"/>
    <col min="12044" max="12044" width="6.5703125" style="1" bestFit="1" customWidth="1"/>
    <col min="12045" max="12045" width="19.7109375" style="1" bestFit="1" customWidth="1"/>
    <col min="12046" max="12288" width="9.140625" style="1"/>
    <col min="12289" max="12289" width="5.140625" style="1" customWidth="1"/>
    <col min="12290" max="12290" width="8.5703125" style="1" customWidth="1"/>
    <col min="12291" max="12291" width="15.28515625" style="1" customWidth="1"/>
    <col min="12292" max="12292" width="25.5703125" style="1" customWidth="1"/>
    <col min="12293" max="12293" width="9.5703125" style="1" customWidth="1"/>
    <col min="12294" max="12294" width="14.140625" style="1" customWidth="1"/>
    <col min="12295" max="12295" width="15.28515625" style="1" customWidth="1"/>
    <col min="12296" max="12296" width="13.42578125" style="1" customWidth="1"/>
    <col min="12297" max="12297" width="10.7109375" style="1" customWidth="1"/>
    <col min="12298" max="12298" width="10" style="1" customWidth="1"/>
    <col min="12299" max="12299" width="11.85546875" style="1" customWidth="1"/>
    <col min="12300" max="12300" width="6.5703125" style="1" bestFit="1" customWidth="1"/>
    <col min="12301" max="12301" width="19.7109375" style="1" bestFit="1" customWidth="1"/>
    <col min="12302" max="12544" width="9.140625" style="1"/>
    <col min="12545" max="12545" width="5.140625" style="1" customWidth="1"/>
    <col min="12546" max="12546" width="8.5703125" style="1" customWidth="1"/>
    <col min="12547" max="12547" width="15.28515625" style="1" customWidth="1"/>
    <col min="12548" max="12548" width="25.5703125" style="1" customWidth="1"/>
    <col min="12549" max="12549" width="9.5703125" style="1" customWidth="1"/>
    <col min="12550" max="12550" width="14.140625" style="1" customWidth="1"/>
    <col min="12551" max="12551" width="15.28515625" style="1" customWidth="1"/>
    <col min="12552" max="12552" width="13.42578125" style="1" customWidth="1"/>
    <col min="12553" max="12553" width="10.7109375" style="1" customWidth="1"/>
    <col min="12554" max="12554" width="10" style="1" customWidth="1"/>
    <col min="12555" max="12555" width="11.85546875" style="1" customWidth="1"/>
    <col min="12556" max="12556" width="6.5703125" style="1" bestFit="1" customWidth="1"/>
    <col min="12557" max="12557" width="19.7109375" style="1" bestFit="1" customWidth="1"/>
    <col min="12558" max="12800" width="9.140625" style="1"/>
    <col min="12801" max="12801" width="5.140625" style="1" customWidth="1"/>
    <col min="12802" max="12802" width="8.5703125" style="1" customWidth="1"/>
    <col min="12803" max="12803" width="15.28515625" style="1" customWidth="1"/>
    <col min="12804" max="12804" width="25.5703125" style="1" customWidth="1"/>
    <col min="12805" max="12805" width="9.5703125" style="1" customWidth="1"/>
    <col min="12806" max="12806" width="14.140625" style="1" customWidth="1"/>
    <col min="12807" max="12807" width="15.28515625" style="1" customWidth="1"/>
    <col min="12808" max="12808" width="13.42578125" style="1" customWidth="1"/>
    <col min="12809" max="12809" width="10.7109375" style="1" customWidth="1"/>
    <col min="12810" max="12810" width="10" style="1" customWidth="1"/>
    <col min="12811" max="12811" width="11.85546875" style="1" customWidth="1"/>
    <col min="12812" max="12812" width="6.5703125" style="1" bestFit="1" customWidth="1"/>
    <col min="12813" max="12813" width="19.7109375" style="1" bestFit="1" customWidth="1"/>
    <col min="12814" max="13056" width="9.140625" style="1"/>
    <col min="13057" max="13057" width="5.140625" style="1" customWidth="1"/>
    <col min="13058" max="13058" width="8.5703125" style="1" customWidth="1"/>
    <col min="13059" max="13059" width="15.28515625" style="1" customWidth="1"/>
    <col min="13060" max="13060" width="25.5703125" style="1" customWidth="1"/>
    <col min="13061" max="13061" width="9.5703125" style="1" customWidth="1"/>
    <col min="13062" max="13062" width="14.140625" style="1" customWidth="1"/>
    <col min="13063" max="13063" width="15.28515625" style="1" customWidth="1"/>
    <col min="13064" max="13064" width="13.42578125" style="1" customWidth="1"/>
    <col min="13065" max="13065" width="10.7109375" style="1" customWidth="1"/>
    <col min="13066" max="13066" width="10" style="1" customWidth="1"/>
    <col min="13067" max="13067" width="11.85546875" style="1" customWidth="1"/>
    <col min="13068" max="13068" width="6.5703125" style="1" bestFit="1" customWidth="1"/>
    <col min="13069" max="13069" width="19.7109375" style="1" bestFit="1" customWidth="1"/>
    <col min="13070" max="13312" width="9.140625" style="1"/>
    <col min="13313" max="13313" width="5.140625" style="1" customWidth="1"/>
    <col min="13314" max="13314" width="8.5703125" style="1" customWidth="1"/>
    <col min="13315" max="13315" width="15.28515625" style="1" customWidth="1"/>
    <col min="13316" max="13316" width="25.5703125" style="1" customWidth="1"/>
    <col min="13317" max="13317" width="9.5703125" style="1" customWidth="1"/>
    <col min="13318" max="13318" width="14.140625" style="1" customWidth="1"/>
    <col min="13319" max="13319" width="15.28515625" style="1" customWidth="1"/>
    <col min="13320" max="13320" width="13.42578125" style="1" customWidth="1"/>
    <col min="13321" max="13321" width="10.7109375" style="1" customWidth="1"/>
    <col min="13322" max="13322" width="10" style="1" customWidth="1"/>
    <col min="13323" max="13323" width="11.85546875" style="1" customWidth="1"/>
    <col min="13324" max="13324" width="6.5703125" style="1" bestFit="1" customWidth="1"/>
    <col min="13325" max="13325" width="19.7109375" style="1" bestFit="1" customWidth="1"/>
    <col min="13326" max="13568" width="9.140625" style="1"/>
    <col min="13569" max="13569" width="5.140625" style="1" customWidth="1"/>
    <col min="13570" max="13570" width="8.5703125" style="1" customWidth="1"/>
    <col min="13571" max="13571" width="15.28515625" style="1" customWidth="1"/>
    <col min="13572" max="13572" width="25.5703125" style="1" customWidth="1"/>
    <col min="13573" max="13573" width="9.5703125" style="1" customWidth="1"/>
    <col min="13574" max="13574" width="14.140625" style="1" customWidth="1"/>
    <col min="13575" max="13575" width="15.28515625" style="1" customWidth="1"/>
    <col min="13576" max="13576" width="13.42578125" style="1" customWidth="1"/>
    <col min="13577" max="13577" width="10.7109375" style="1" customWidth="1"/>
    <col min="13578" max="13578" width="10" style="1" customWidth="1"/>
    <col min="13579" max="13579" width="11.85546875" style="1" customWidth="1"/>
    <col min="13580" max="13580" width="6.5703125" style="1" bestFit="1" customWidth="1"/>
    <col min="13581" max="13581" width="19.7109375" style="1" bestFit="1" customWidth="1"/>
    <col min="13582" max="13824" width="9.140625" style="1"/>
    <col min="13825" max="13825" width="5.140625" style="1" customWidth="1"/>
    <col min="13826" max="13826" width="8.5703125" style="1" customWidth="1"/>
    <col min="13827" max="13827" width="15.28515625" style="1" customWidth="1"/>
    <col min="13828" max="13828" width="25.5703125" style="1" customWidth="1"/>
    <col min="13829" max="13829" width="9.5703125" style="1" customWidth="1"/>
    <col min="13830" max="13830" width="14.140625" style="1" customWidth="1"/>
    <col min="13831" max="13831" width="15.28515625" style="1" customWidth="1"/>
    <col min="13832" max="13832" width="13.42578125" style="1" customWidth="1"/>
    <col min="13833" max="13833" width="10.7109375" style="1" customWidth="1"/>
    <col min="13834" max="13834" width="10" style="1" customWidth="1"/>
    <col min="13835" max="13835" width="11.85546875" style="1" customWidth="1"/>
    <col min="13836" max="13836" width="6.5703125" style="1" bestFit="1" customWidth="1"/>
    <col min="13837" max="13837" width="19.7109375" style="1" bestFit="1" customWidth="1"/>
    <col min="13838" max="14080" width="9.140625" style="1"/>
    <col min="14081" max="14081" width="5.140625" style="1" customWidth="1"/>
    <col min="14082" max="14082" width="8.5703125" style="1" customWidth="1"/>
    <col min="14083" max="14083" width="15.28515625" style="1" customWidth="1"/>
    <col min="14084" max="14084" width="25.5703125" style="1" customWidth="1"/>
    <col min="14085" max="14085" width="9.5703125" style="1" customWidth="1"/>
    <col min="14086" max="14086" width="14.140625" style="1" customWidth="1"/>
    <col min="14087" max="14087" width="15.28515625" style="1" customWidth="1"/>
    <col min="14088" max="14088" width="13.42578125" style="1" customWidth="1"/>
    <col min="14089" max="14089" width="10.7109375" style="1" customWidth="1"/>
    <col min="14090" max="14090" width="10" style="1" customWidth="1"/>
    <col min="14091" max="14091" width="11.85546875" style="1" customWidth="1"/>
    <col min="14092" max="14092" width="6.5703125" style="1" bestFit="1" customWidth="1"/>
    <col min="14093" max="14093" width="19.7109375" style="1" bestFit="1" customWidth="1"/>
    <col min="14094" max="14336" width="9.140625" style="1"/>
    <col min="14337" max="14337" width="5.140625" style="1" customWidth="1"/>
    <col min="14338" max="14338" width="8.5703125" style="1" customWidth="1"/>
    <col min="14339" max="14339" width="15.28515625" style="1" customWidth="1"/>
    <col min="14340" max="14340" width="25.5703125" style="1" customWidth="1"/>
    <col min="14341" max="14341" width="9.5703125" style="1" customWidth="1"/>
    <col min="14342" max="14342" width="14.140625" style="1" customWidth="1"/>
    <col min="14343" max="14343" width="15.28515625" style="1" customWidth="1"/>
    <col min="14344" max="14344" width="13.42578125" style="1" customWidth="1"/>
    <col min="14345" max="14345" width="10.7109375" style="1" customWidth="1"/>
    <col min="14346" max="14346" width="10" style="1" customWidth="1"/>
    <col min="14347" max="14347" width="11.85546875" style="1" customWidth="1"/>
    <col min="14348" max="14348" width="6.5703125" style="1" bestFit="1" customWidth="1"/>
    <col min="14349" max="14349" width="19.7109375" style="1" bestFit="1" customWidth="1"/>
    <col min="14350" max="14592" width="9.140625" style="1"/>
    <col min="14593" max="14593" width="5.140625" style="1" customWidth="1"/>
    <col min="14594" max="14594" width="8.5703125" style="1" customWidth="1"/>
    <col min="14595" max="14595" width="15.28515625" style="1" customWidth="1"/>
    <col min="14596" max="14596" width="25.5703125" style="1" customWidth="1"/>
    <col min="14597" max="14597" width="9.5703125" style="1" customWidth="1"/>
    <col min="14598" max="14598" width="14.140625" style="1" customWidth="1"/>
    <col min="14599" max="14599" width="15.28515625" style="1" customWidth="1"/>
    <col min="14600" max="14600" width="13.42578125" style="1" customWidth="1"/>
    <col min="14601" max="14601" width="10.7109375" style="1" customWidth="1"/>
    <col min="14602" max="14602" width="10" style="1" customWidth="1"/>
    <col min="14603" max="14603" width="11.85546875" style="1" customWidth="1"/>
    <col min="14604" max="14604" width="6.5703125" style="1" bestFit="1" customWidth="1"/>
    <col min="14605" max="14605" width="19.7109375" style="1" bestFit="1" customWidth="1"/>
    <col min="14606" max="14848" width="9.140625" style="1"/>
    <col min="14849" max="14849" width="5.140625" style="1" customWidth="1"/>
    <col min="14850" max="14850" width="8.5703125" style="1" customWidth="1"/>
    <col min="14851" max="14851" width="15.28515625" style="1" customWidth="1"/>
    <col min="14852" max="14852" width="25.5703125" style="1" customWidth="1"/>
    <col min="14853" max="14853" width="9.5703125" style="1" customWidth="1"/>
    <col min="14854" max="14854" width="14.140625" style="1" customWidth="1"/>
    <col min="14855" max="14855" width="15.28515625" style="1" customWidth="1"/>
    <col min="14856" max="14856" width="13.42578125" style="1" customWidth="1"/>
    <col min="14857" max="14857" width="10.7109375" style="1" customWidth="1"/>
    <col min="14858" max="14858" width="10" style="1" customWidth="1"/>
    <col min="14859" max="14859" width="11.85546875" style="1" customWidth="1"/>
    <col min="14860" max="14860" width="6.5703125" style="1" bestFit="1" customWidth="1"/>
    <col min="14861" max="14861" width="19.7109375" style="1" bestFit="1" customWidth="1"/>
    <col min="14862" max="15104" width="9.140625" style="1"/>
    <col min="15105" max="15105" width="5.140625" style="1" customWidth="1"/>
    <col min="15106" max="15106" width="8.5703125" style="1" customWidth="1"/>
    <col min="15107" max="15107" width="15.28515625" style="1" customWidth="1"/>
    <col min="15108" max="15108" width="25.5703125" style="1" customWidth="1"/>
    <col min="15109" max="15109" width="9.5703125" style="1" customWidth="1"/>
    <col min="15110" max="15110" width="14.140625" style="1" customWidth="1"/>
    <col min="15111" max="15111" width="15.28515625" style="1" customWidth="1"/>
    <col min="15112" max="15112" width="13.42578125" style="1" customWidth="1"/>
    <col min="15113" max="15113" width="10.7109375" style="1" customWidth="1"/>
    <col min="15114" max="15114" width="10" style="1" customWidth="1"/>
    <col min="15115" max="15115" width="11.85546875" style="1" customWidth="1"/>
    <col min="15116" max="15116" width="6.5703125" style="1" bestFit="1" customWidth="1"/>
    <col min="15117" max="15117" width="19.7109375" style="1" bestFit="1" customWidth="1"/>
    <col min="15118" max="15360" width="9.140625" style="1"/>
    <col min="15361" max="15361" width="5.140625" style="1" customWidth="1"/>
    <col min="15362" max="15362" width="8.5703125" style="1" customWidth="1"/>
    <col min="15363" max="15363" width="15.28515625" style="1" customWidth="1"/>
    <col min="15364" max="15364" width="25.5703125" style="1" customWidth="1"/>
    <col min="15365" max="15365" width="9.5703125" style="1" customWidth="1"/>
    <col min="15366" max="15366" width="14.140625" style="1" customWidth="1"/>
    <col min="15367" max="15367" width="15.28515625" style="1" customWidth="1"/>
    <col min="15368" max="15368" width="13.42578125" style="1" customWidth="1"/>
    <col min="15369" max="15369" width="10.7109375" style="1" customWidth="1"/>
    <col min="15370" max="15370" width="10" style="1" customWidth="1"/>
    <col min="15371" max="15371" width="11.85546875" style="1" customWidth="1"/>
    <col min="15372" max="15372" width="6.5703125" style="1" bestFit="1" customWidth="1"/>
    <col min="15373" max="15373" width="19.7109375" style="1" bestFit="1" customWidth="1"/>
    <col min="15374" max="15616" width="9.140625" style="1"/>
    <col min="15617" max="15617" width="5.140625" style="1" customWidth="1"/>
    <col min="15618" max="15618" width="8.5703125" style="1" customWidth="1"/>
    <col min="15619" max="15619" width="15.28515625" style="1" customWidth="1"/>
    <col min="15620" max="15620" width="25.5703125" style="1" customWidth="1"/>
    <col min="15621" max="15621" width="9.5703125" style="1" customWidth="1"/>
    <col min="15622" max="15622" width="14.140625" style="1" customWidth="1"/>
    <col min="15623" max="15623" width="15.28515625" style="1" customWidth="1"/>
    <col min="15624" max="15624" width="13.42578125" style="1" customWidth="1"/>
    <col min="15625" max="15625" width="10.7109375" style="1" customWidth="1"/>
    <col min="15626" max="15626" width="10" style="1" customWidth="1"/>
    <col min="15627" max="15627" width="11.85546875" style="1" customWidth="1"/>
    <col min="15628" max="15628" width="6.5703125" style="1" bestFit="1" customWidth="1"/>
    <col min="15629" max="15629" width="19.7109375" style="1" bestFit="1" customWidth="1"/>
    <col min="15630" max="15872" width="9.140625" style="1"/>
    <col min="15873" max="15873" width="5.140625" style="1" customWidth="1"/>
    <col min="15874" max="15874" width="8.5703125" style="1" customWidth="1"/>
    <col min="15875" max="15875" width="15.28515625" style="1" customWidth="1"/>
    <col min="15876" max="15876" width="25.5703125" style="1" customWidth="1"/>
    <col min="15877" max="15877" width="9.5703125" style="1" customWidth="1"/>
    <col min="15878" max="15878" width="14.140625" style="1" customWidth="1"/>
    <col min="15879" max="15879" width="15.28515625" style="1" customWidth="1"/>
    <col min="15880" max="15880" width="13.42578125" style="1" customWidth="1"/>
    <col min="15881" max="15881" width="10.7109375" style="1" customWidth="1"/>
    <col min="15882" max="15882" width="10" style="1" customWidth="1"/>
    <col min="15883" max="15883" width="11.85546875" style="1" customWidth="1"/>
    <col min="15884" max="15884" width="6.5703125" style="1" bestFit="1" customWidth="1"/>
    <col min="15885" max="15885" width="19.7109375" style="1" bestFit="1" customWidth="1"/>
    <col min="15886" max="16128" width="9.140625" style="1"/>
    <col min="16129" max="16129" width="5.140625" style="1" customWidth="1"/>
    <col min="16130" max="16130" width="8.5703125" style="1" customWidth="1"/>
    <col min="16131" max="16131" width="15.28515625" style="1" customWidth="1"/>
    <col min="16132" max="16132" width="25.5703125" style="1" customWidth="1"/>
    <col min="16133" max="16133" width="9.5703125" style="1" customWidth="1"/>
    <col min="16134" max="16134" width="14.140625" style="1" customWidth="1"/>
    <col min="16135" max="16135" width="15.28515625" style="1" customWidth="1"/>
    <col min="16136" max="16136" width="13.42578125" style="1" customWidth="1"/>
    <col min="16137" max="16137" width="10.7109375" style="1" customWidth="1"/>
    <col min="16138" max="16138" width="10" style="1" customWidth="1"/>
    <col min="16139" max="16139" width="11.85546875" style="1" customWidth="1"/>
    <col min="16140" max="16140" width="6.5703125" style="1" bestFit="1" customWidth="1"/>
    <col min="16141" max="16141" width="19.7109375" style="1" bestFit="1" customWidth="1"/>
    <col min="16142" max="16384" width="9.140625" style="1"/>
  </cols>
  <sheetData>
    <row r="1" spans="1:30" ht="21" customHeight="1" x14ac:dyDescent="0.2">
      <c r="A1" s="145" t="s">
        <v>459</v>
      </c>
      <c r="B1" s="145"/>
      <c r="C1" s="145"/>
      <c r="D1" s="145"/>
      <c r="E1" s="143" t="s">
        <v>460</v>
      </c>
      <c r="F1" s="143"/>
      <c r="G1" s="143"/>
      <c r="H1" s="143"/>
      <c r="I1" s="143"/>
      <c r="J1" s="143"/>
    </row>
    <row r="2" spans="1:30" ht="21" customHeight="1" x14ac:dyDescent="0.2">
      <c r="A2" s="145"/>
      <c r="B2" s="145"/>
      <c r="C2" s="145"/>
      <c r="D2" s="145"/>
      <c r="G2" s="1" t="s">
        <v>482</v>
      </c>
      <c r="H2" s="4"/>
      <c r="I2" s="4"/>
      <c r="J2" s="5"/>
    </row>
    <row r="3" spans="1:30" ht="21" customHeight="1" x14ac:dyDescent="0.25">
      <c r="A3" s="6" t="s">
        <v>947</v>
      </c>
      <c r="B3" s="126"/>
      <c r="C3" s="6"/>
      <c r="D3" s="7"/>
      <c r="E3" s="7"/>
      <c r="G3" s="143" t="s">
        <v>473</v>
      </c>
      <c r="H3" s="143"/>
      <c r="I3" s="2"/>
      <c r="J3" s="5"/>
    </row>
    <row r="4" spans="1:30" ht="21" customHeight="1" x14ac:dyDescent="0.2">
      <c r="H4" s="10"/>
      <c r="I4" s="10"/>
      <c r="J4" s="5"/>
    </row>
    <row r="5" spans="1:30" s="11" customFormat="1" ht="21" customHeight="1" x14ac:dyDescent="0.25">
      <c r="A5" s="157" t="s">
        <v>1</v>
      </c>
      <c r="B5" s="148" t="s">
        <v>450</v>
      </c>
      <c r="C5" s="138" t="s">
        <v>4</v>
      </c>
      <c r="D5" s="159" t="s">
        <v>451</v>
      </c>
      <c r="E5" s="160"/>
      <c r="F5" s="163" t="s">
        <v>2</v>
      </c>
      <c r="G5" s="138" t="s">
        <v>3</v>
      </c>
      <c r="H5" s="138" t="s">
        <v>461</v>
      </c>
      <c r="I5" s="138" t="s">
        <v>452</v>
      </c>
      <c r="J5" s="138" t="s">
        <v>453</v>
      </c>
    </row>
    <row r="6" spans="1:30" s="11" customFormat="1" ht="21" customHeight="1" x14ac:dyDescent="0.25">
      <c r="A6" s="158"/>
      <c r="B6" s="149"/>
      <c r="C6" s="139"/>
      <c r="D6" s="161"/>
      <c r="E6" s="162"/>
      <c r="F6" s="164"/>
      <c r="G6" s="139"/>
      <c r="H6" s="139"/>
      <c r="I6" s="139"/>
      <c r="J6" s="139"/>
    </row>
    <row r="7" spans="1:30" s="14" customFormat="1" ht="24.95" customHeight="1" x14ac:dyDescent="0.25">
      <c r="A7" s="132">
        <v>1</v>
      </c>
      <c r="B7" s="125" t="str">
        <f>RIGHT(C7,4)</f>
        <v>7346</v>
      </c>
      <c r="C7" s="118">
        <v>172257346</v>
      </c>
      <c r="D7" s="129" t="s">
        <v>106</v>
      </c>
      <c r="E7" s="130" t="s">
        <v>29</v>
      </c>
      <c r="F7" s="120">
        <v>34142</v>
      </c>
      <c r="G7" s="118" t="s">
        <v>34</v>
      </c>
      <c r="H7" s="118" t="s">
        <v>827</v>
      </c>
      <c r="I7" s="12"/>
      <c r="J7" s="13"/>
    </row>
    <row r="8" spans="1:30" s="17" customFormat="1" ht="24.95" customHeight="1" x14ac:dyDescent="0.25">
      <c r="A8" s="133">
        <v>2</v>
      </c>
      <c r="B8" s="125" t="str">
        <f t="shared" ref="B8:B26" si="0">RIGHT(C8,4)</f>
        <v>2860</v>
      </c>
      <c r="C8" s="118">
        <v>152232860</v>
      </c>
      <c r="D8" s="119" t="s">
        <v>244</v>
      </c>
      <c r="E8" s="131" t="s">
        <v>110</v>
      </c>
      <c r="F8" s="120">
        <v>31923</v>
      </c>
      <c r="G8" s="118" t="s">
        <v>122</v>
      </c>
      <c r="H8" s="118" t="s">
        <v>208</v>
      </c>
      <c r="I8" s="15"/>
      <c r="J8" s="16"/>
    </row>
    <row r="9" spans="1:30" s="17" customFormat="1" ht="24.95" customHeight="1" x14ac:dyDescent="0.25">
      <c r="A9" s="133">
        <v>3</v>
      </c>
      <c r="B9" s="125" t="str">
        <f t="shared" si="0"/>
        <v>4918</v>
      </c>
      <c r="C9" s="118">
        <v>178264918</v>
      </c>
      <c r="D9" s="119" t="s">
        <v>109</v>
      </c>
      <c r="E9" s="131" t="s">
        <v>110</v>
      </c>
      <c r="F9" s="120">
        <v>28086</v>
      </c>
      <c r="G9" s="118" t="s">
        <v>34</v>
      </c>
      <c r="H9" s="118" t="s">
        <v>511</v>
      </c>
      <c r="I9" s="15"/>
      <c r="J9" s="16"/>
    </row>
    <row r="10" spans="1:30" s="17" customFormat="1" ht="24.95" customHeight="1" x14ac:dyDescent="0.25">
      <c r="A10" s="133">
        <v>4</v>
      </c>
      <c r="B10" s="125" t="str">
        <f t="shared" si="0"/>
        <v>8213</v>
      </c>
      <c r="C10" s="118">
        <v>172338213</v>
      </c>
      <c r="D10" s="119" t="s">
        <v>596</v>
      </c>
      <c r="E10" s="131" t="s">
        <v>110</v>
      </c>
      <c r="F10" s="120">
        <v>34224</v>
      </c>
      <c r="G10" s="118" t="s">
        <v>34</v>
      </c>
      <c r="H10" s="118" t="s">
        <v>403</v>
      </c>
      <c r="I10" s="15"/>
      <c r="J10" s="16"/>
    </row>
    <row r="11" spans="1:30" s="17" customFormat="1" ht="24.95" customHeight="1" x14ac:dyDescent="0.25">
      <c r="A11" s="133">
        <v>5</v>
      </c>
      <c r="B11" s="125" t="str">
        <f t="shared" si="0"/>
        <v>7852</v>
      </c>
      <c r="C11" s="118">
        <v>172317852</v>
      </c>
      <c r="D11" s="119" t="s">
        <v>43</v>
      </c>
      <c r="E11" s="131" t="s">
        <v>110</v>
      </c>
      <c r="F11" s="120">
        <v>34217</v>
      </c>
      <c r="G11" s="118" t="s">
        <v>13</v>
      </c>
      <c r="H11" s="118" t="s">
        <v>327</v>
      </c>
      <c r="I11" s="18"/>
      <c r="J11" s="19"/>
    </row>
    <row r="12" spans="1:30" s="17" customFormat="1" ht="24.95" customHeight="1" x14ac:dyDescent="0.25">
      <c r="A12" s="133">
        <v>6</v>
      </c>
      <c r="B12" s="125" t="str">
        <f t="shared" si="0"/>
        <v>7794</v>
      </c>
      <c r="C12" s="118">
        <v>172317794</v>
      </c>
      <c r="D12" s="119" t="s">
        <v>527</v>
      </c>
      <c r="E12" s="131" t="s">
        <v>110</v>
      </c>
      <c r="F12" s="120">
        <v>34041</v>
      </c>
      <c r="G12" s="118" t="s">
        <v>33</v>
      </c>
      <c r="H12" s="118" t="s">
        <v>447</v>
      </c>
      <c r="I12" s="15"/>
      <c r="J12" s="16"/>
    </row>
    <row r="13" spans="1:30" s="17" customFormat="1" ht="24.95" customHeight="1" x14ac:dyDescent="0.25">
      <c r="A13" s="133">
        <v>7</v>
      </c>
      <c r="B13" s="125" t="str">
        <f t="shared" si="0"/>
        <v>8487</v>
      </c>
      <c r="C13" s="118">
        <v>172528487</v>
      </c>
      <c r="D13" s="119" t="s">
        <v>850</v>
      </c>
      <c r="E13" s="131" t="s">
        <v>110</v>
      </c>
      <c r="F13" s="120">
        <v>34074</v>
      </c>
      <c r="G13" s="118" t="s">
        <v>34</v>
      </c>
      <c r="H13" s="118" t="s">
        <v>517</v>
      </c>
      <c r="I13" s="15"/>
      <c r="J13" s="15"/>
    </row>
    <row r="14" spans="1:30" s="17" customFormat="1" ht="24.95" customHeight="1" x14ac:dyDescent="0.25">
      <c r="A14" s="133">
        <v>8</v>
      </c>
      <c r="B14" s="125" t="str">
        <f t="shared" si="0"/>
        <v>7984</v>
      </c>
      <c r="C14" s="118">
        <v>172327984</v>
      </c>
      <c r="D14" s="119" t="s">
        <v>667</v>
      </c>
      <c r="E14" s="131" t="s">
        <v>110</v>
      </c>
      <c r="F14" s="120">
        <v>34166</v>
      </c>
      <c r="G14" s="118" t="s">
        <v>10</v>
      </c>
      <c r="H14" s="118" t="s">
        <v>537</v>
      </c>
      <c r="I14" s="15"/>
      <c r="J14" s="16"/>
      <c r="M14" s="20">
        <v>307</v>
      </c>
      <c r="N14" s="20">
        <v>308</v>
      </c>
      <c r="O14" s="20">
        <v>406</v>
      </c>
      <c r="P14" s="20">
        <v>407</v>
      </c>
      <c r="Q14" s="20">
        <v>408</v>
      </c>
      <c r="R14" s="20">
        <v>413</v>
      </c>
      <c r="S14" s="20">
        <v>414</v>
      </c>
      <c r="T14" s="20">
        <v>501</v>
      </c>
      <c r="U14" s="20">
        <v>506</v>
      </c>
      <c r="V14" s="20">
        <v>507</v>
      </c>
      <c r="W14" s="20">
        <v>508</v>
      </c>
      <c r="X14" s="20">
        <v>513</v>
      </c>
      <c r="Y14" s="20">
        <v>514</v>
      </c>
      <c r="Z14" s="20">
        <v>701</v>
      </c>
      <c r="AA14" s="20">
        <v>702</v>
      </c>
      <c r="AB14" s="20">
        <v>703</v>
      </c>
      <c r="AC14" s="20">
        <v>802</v>
      </c>
      <c r="AD14" s="20">
        <v>803</v>
      </c>
    </row>
    <row r="15" spans="1:30" s="21" customFormat="1" ht="24.95" customHeight="1" x14ac:dyDescent="0.25">
      <c r="A15" s="133">
        <v>9</v>
      </c>
      <c r="B15" s="125" t="str">
        <f t="shared" si="0"/>
        <v>2076</v>
      </c>
      <c r="C15" s="118">
        <v>1827112076</v>
      </c>
      <c r="D15" s="119" t="s">
        <v>429</v>
      </c>
      <c r="E15" s="131" t="s">
        <v>110</v>
      </c>
      <c r="F15" s="120">
        <v>32762</v>
      </c>
      <c r="G15" s="118" t="s">
        <v>33</v>
      </c>
      <c r="H15" s="118" t="s">
        <v>440</v>
      </c>
      <c r="I15" s="15"/>
      <c r="J15" s="16"/>
      <c r="M15" s="22">
        <v>23</v>
      </c>
      <c r="N15" s="22">
        <v>23</v>
      </c>
      <c r="O15" s="22">
        <v>23</v>
      </c>
      <c r="P15" s="22">
        <v>22</v>
      </c>
      <c r="Q15" s="22">
        <v>22</v>
      </c>
      <c r="R15" s="22">
        <v>22</v>
      </c>
      <c r="S15" s="22">
        <v>22</v>
      </c>
      <c r="T15" s="22">
        <v>22</v>
      </c>
      <c r="U15" s="22">
        <v>22</v>
      </c>
      <c r="V15" s="22">
        <v>22</v>
      </c>
      <c r="W15" s="22">
        <v>22</v>
      </c>
      <c r="X15" s="22">
        <v>22</v>
      </c>
      <c r="Y15" s="22">
        <v>22</v>
      </c>
      <c r="Z15" s="22">
        <v>22</v>
      </c>
      <c r="AA15" s="22">
        <v>22</v>
      </c>
      <c r="AB15" s="22">
        <v>22</v>
      </c>
      <c r="AC15" s="22">
        <v>22</v>
      </c>
      <c r="AD15" s="22">
        <v>22</v>
      </c>
    </row>
    <row r="16" spans="1:30" s="21" customFormat="1" ht="24.95" customHeight="1" x14ac:dyDescent="0.25">
      <c r="A16" s="133">
        <v>10</v>
      </c>
      <c r="B16" s="125" t="str">
        <f t="shared" si="0"/>
        <v>8601</v>
      </c>
      <c r="C16" s="118">
        <v>1826718601</v>
      </c>
      <c r="D16" s="119" t="s">
        <v>527</v>
      </c>
      <c r="E16" s="131" t="s">
        <v>110</v>
      </c>
      <c r="F16" s="120">
        <v>33300</v>
      </c>
      <c r="G16" s="118" t="s">
        <v>34</v>
      </c>
      <c r="H16" s="118" t="s">
        <v>331</v>
      </c>
      <c r="I16" s="15"/>
      <c r="J16" s="16"/>
    </row>
    <row r="17" spans="1:13" s="21" customFormat="1" ht="24.95" customHeight="1" x14ac:dyDescent="0.25">
      <c r="A17" s="133">
        <v>11</v>
      </c>
      <c r="B17" s="125" t="str">
        <f t="shared" si="0"/>
        <v>8605</v>
      </c>
      <c r="C17" s="118">
        <v>1827718605</v>
      </c>
      <c r="D17" s="119" t="s">
        <v>434</v>
      </c>
      <c r="E17" s="131" t="s">
        <v>110</v>
      </c>
      <c r="F17" s="120">
        <v>33557</v>
      </c>
      <c r="G17" s="118" t="s">
        <v>20</v>
      </c>
      <c r="H17" s="118" t="s">
        <v>331</v>
      </c>
      <c r="I17" s="15"/>
      <c r="J17" s="15"/>
    </row>
    <row r="18" spans="1:13" s="21" customFormat="1" ht="24.95" customHeight="1" x14ac:dyDescent="0.25">
      <c r="A18" s="133">
        <v>12</v>
      </c>
      <c r="B18" s="125" t="str">
        <f t="shared" si="0"/>
        <v>7758</v>
      </c>
      <c r="C18" s="118">
        <v>1826247758</v>
      </c>
      <c r="D18" s="119" t="s">
        <v>820</v>
      </c>
      <c r="E18" s="131" t="s">
        <v>110</v>
      </c>
      <c r="F18" s="120">
        <v>33009</v>
      </c>
      <c r="G18" s="118" t="s">
        <v>34</v>
      </c>
      <c r="H18" s="118" t="s">
        <v>51</v>
      </c>
      <c r="I18" s="15"/>
      <c r="J18" s="16"/>
    </row>
    <row r="19" spans="1:13" s="21" customFormat="1" ht="24.95" customHeight="1" x14ac:dyDescent="0.25">
      <c r="A19" s="133">
        <v>13</v>
      </c>
      <c r="B19" s="125" t="str">
        <f t="shared" si="0"/>
        <v>8201</v>
      </c>
      <c r="C19" s="118">
        <v>1826268201</v>
      </c>
      <c r="D19" s="119" t="s">
        <v>704</v>
      </c>
      <c r="E19" s="131" t="s">
        <v>110</v>
      </c>
      <c r="F19" s="120">
        <v>33365</v>
      </c>
      <c r="G19" s="118" t="s">
        <v>34</v>
      </c>
      <c r="H19" s="118" t="s">
        <v>682</v>
      </c>
      <c r="I19" s="15"/>
      <c r="J19" s="16"/>
    </row>
    <row r="20" spans="1:13" s="21" customFormat="1" ht="24.95" customHeight="1" x14ac:dyDescent="0.25">
      <c r="A20" s="133">
        <v>14</v>
      </c>
      <c r="B20" s="125" t="str">
        <f t="shared" si="0"/>
        <v>7543</v>
      </c>
      <c r="C20" s="118">
        <v>1826217543</v>
      </c>
      <c r="D20" s="119" t="s">
        <v>711</v>
      </c>
      <c r="E20" s="131" t="s">
        <v>110</v>
      </c>
      <c r="F20" s="120">
        <v>32959</v>
      </c>
      <c r="G20" s="118" t="s">
        <v>34</v>
      </c>
      <c r="H20" s="118" t="s">
        <v>378</v>
      </c>
      <c r="I20" s="15"/>
      <c r="J20" s="16"/>
    </row>
    <row r="21" spans="1:13" s="21" customFormat="1" ht="24.95" customHeight="1" x14ac:dyDescent="0.25">
      <c r="A21" s="133">
        <v>15</v>
      </c>
      <c r="B21" s="125" t="str">
        <f t="shared" si="0"/>
        <v>7983</v>
      </c>
      <c r="C21" s="118">
        <v>172327983</v>
      </c>
      <c r="D21" s="119" t="s">
        <v>788</v>
      </c>
      <c r="E21" s="131" t="s">
        <v>110</v>
      </c>
      <c r="F21" s="120">
        <v>34054</v>
      </c>
      <c r="G21" s="118" t="s">
        <v>13</v>
      </c>
      <c r="H21" s="118" t="s">
        <v>566</v>
      </c>
      <c r="I21" s="15"/>
      <c r="J21" s="16"/>
    </row>
    <row r="22" spans="1:13" s="21" customFormat="1" ht="24.95" customHeight="1" x14ac:dyDescent="0.25">
      <c r="A22" s="133">
        <v>16</v>
      </c>
      <c r="B22" s="125" t="str">
        <f t="shared" si="0"/>
        <v>8377</v>
      </c>
      <c r="C22" s="118">
        <v>1826268377</v>
      </c>
      <c r="D22" s="119" t="s">
        <v>576</v>
      </c>
      <c r="E22" s="131" t="s">
        <v>110</v>
      </c>
      <c r="F22" s="120">
        <v>33460</v>
      </c>
      <c r="G22" s="118" t="s">
        <v>34</v>
      </c>
      <c r="H22" s="118" t="s">
        <v>261</v>
      </c>
      <c r="I22" s="15"/>
      <c r="J22" s="16"/>
    </row>
    <row r="23" spans="1:13" s="21" customFormat="1" ht="24.95" customHeight="1" x14ac:dyDescent="0.25">
      <c r="A23" s="133">
        <v>17</v>
      </c>
      <c r="B23" s="125" t="str">
        <f t="shared" si="0"/>
        <v>7666</v>
      </c>
      <c r="C23" s="118">
        <v>1826217666</v>
      </c>
      <c r="D23" s="119" t="s">
        <v>527</v>
      </c>
      <c r="E23" s="131" t="s">
        <v>110</v>
      </c>
      <c r="F23" s="120">
        <v>33461</v>
      </c>
      <c r="G23" s="118" t="s">
        <v>33</v>
      </c>
      <c r="H23" s="118" t="s">
        <v>174</v>
      </c>
      <c r="I23" s="15"/>
      <c r="J23" s="16"/>
    </row>
    <row r="24" spans="1:13" s="21" customFormat="1" ht="24.95" customHeight="1" x14ac:dyDescent="0.25">
      <c r="A24" s="133">
        <v>18</v>
      </c>
      <c r="B24" s="125" t="str">
        <f t="shared" si="0"/>
        <v>8584</v>
      </c>
      <c r="C24" s="118">
        <v>1826718584</v>
      </c>
      <c r="D24" s="119" t="s">
        <v>634</v>
      </c>
      <c r="E24" s="131" t="s">
        <v>110</v>
      </c>
      <c r="F24" s="120">
        <v>32448</v>
      </c>
      <c r="G24" s="118" t="s">
        <v>95</v>
      </c>
      <c r="H24" s="118" t="s">
        <v>430</v>
      </c>
      <c r="I24" s="15"/>
      <c r="J24" s="16"/>
    </row>
    <row r="25" spans="1:13" s="21" customFormat="1" ht="24.95" customHeight="1" x14ac:dyDescent="0.25">
      <c r="A25" s="133">
        <v>19</v>
      </c>
      <c r="B25" s="125" t="str">
        <f t="shared" si="0"/>
        <v>3696</v>
      </c>
      <c r="C25" s="118">
        <v>162333696</v>
      </c>
      <c r="D25" s="119" t="s">
        <v>120</v>
      </c>
      <c r="E25" s="131" t="s">
        <v>121</v>
      </c>
      <c r="F25" s="120">
        <v>33311</v>
      </c>
      <c r="G25" s="118" t="s">
        <v>122</v>
      </c>
      <c r="H25" s="118" t="s">
        <v>123</v>
      </c>
      <c r="I25" s="15"/>
      <c r="J25" s="16"/>
    </row>
    <row r="26" spans="1:13" s="21" customFormat="1" ht="24.95" customHeight="1" x14ac:dyDescent="0.25">
      <c r="A26" s="133">
        <v>20</v>
      </c>
      <c r="B26" s="125" t="str">
        <f t="shared" si="0"/>
        <v>7985</v>
      </c>
      <c r="C26" s="118">
        <v>172327985</v>
      </c>
      <c r="D26" s="119" t="s">
        <v>103</v>
      </c>
      <c r="E26" s="131" t="s">
        <v>121</v>
      </c>
      <c r="F26" s="120">
        <v>34157</v>
      </c>
      <c r="G26" s="118" t="s">
        <v>13</v>
      </c>
      <c r="H26" s="118" t="s">
        <v>349</v>
      </c>
      <c r="I26" s="15"/>
      <c r="J26" s="16"/>
    </row>
    <row r="27" spans="1:13" s="21" customFormat="1" ht="24.95" customHeight="1" x14ac:dyDescent="0.25">
      <c r="A27" s="133">
        <v>21</v>
      </c>
      <c r="B27" s="121"/>
      <c r="C27" s="38"/>
      <c r="D27" s="119"/>
      <c r="E27" s="131"/>
      <c r="F27" s="39"/>
      <c r="G27" s="38"/>
      <c r="H27" s="38"/>
      <c r="I27" s="15"/>
      <c r="J27" s="16"/>
    </row>
    <row r="28" spans="1:13" s="21" customFormat="1" ht="24.95" customHeight="1" x14ac:dyDescent="0.25">
      <c r="A28" s="133">
        <v>22</v>
      </c>
      <c r="B28" s="121"/>
      <c r="C28" s="38"/>
      <c r="D28" s="41"/>
      <c r="E28" s="40"/>
      <c r="F28" s="39"/>
      <c r="G28" s="38"/>
      <c r="H28" s="38"/>
      <c r="I28" s="15"/>
      <c r="J28" s="16"/>
    </row>
    <row r="29" spans="1:13" ht="21" customHeight="1" x14ac:dyDescent="0.2">
      <c r="A29" s="142" t="s">
        <v>454</v>
      </c>
      <c r="B29" s="142"/>
      <c r="C29" s="142"/>
      <c r="D29" s="142"/>
      <c r="E29" s="142"/>
      <c r="F29" s="142"/>
      <c r="G29" s="142"/>
      <c r="H29" s="142"/>
      <c r="I29" s="142"/>
      <c r="J29" s="142"/>
      <c r="M29" s="5"/>
    </row>
    <row r="30" spans="1:13" s="4" customFormat="1" ht="21" customHeight="1" x14ac:dyDescent="0.2">
      <c r="A30" s="143" t="s">
        <v>455</v>
      </c>
      <c r="B30" s="143"/>
      <c r="C30" s="143"/>
      <c r="D30" s="143"/>
      <c r="E30" s="2"/>
      <c r="F30" s="23" t="s">
        <v>456</v>
      </c>
      <c r="G30" s="5"/>
      <c r="H30" s="143" t="s">
        <v>457</v>
      </c>
      <c r="I30" s="143"/>
      <c r="J30" s="143"/>
      <c r="L30" s="24"/>
      <c r="M30" s="24"/>
    </row>
    <row r="31" spans="1:13" ht="21" customHeight="1" x14ac:dyDescent="0.2">
      <c r="A31" s="156" t="s">
        <v>458</v>
      </c>
      <c r="B31" s="156"/>
      <c r="C31" s="156"/>
      <c r="D31" s="156"/>
      <c r="F31" s="3" t="s">
        <v>458</v>
      </c>
      <c r="H31" s="1"/>
      <c r="I31" s="1"/>
      <c r="J31" s="1"/>
      <c r="L31" s="5"/>
      <c r="M31" s="5"/>
    </row>
    <row r="32" spans="1:13" ht="21" customHeight="1" x14ac:dyDescent="0.2">
      <c r="A32" s="5"/>
      <c r="H32" s="5"/>
      <c r="I32" s="5"/>
      <c r="J32" s="1"/>
      <c r="L32" s="5"/>
      <c r="M32" s="5"/>
    </row>
    <row r="33" spans="1:13" ht="21" customHeight="1" x14ac:dyDescent="0.2">
      <c r="A33" s="5"/>
      <c r="H33" s="5"/>
      <c r="I33" s="5"/>
      <c r="J33" s="1"/>
      <c r="L33" s="5"/>
      <c r="M33" s="5"/>
    </row>
    <row r="34" spans="1:13" ht="21" customHeight="1" x14ac:dyDescent="0.2">
      <c r="A34" s="5"/>
      <c r="H34" s="5"/>
      <c r="I34" s="5"/>
      <c r="J34" s="1"/>
      <c r="L34" s="5"/>
      <c r="M34" s="5"/>
    </row>
    <row r="35" spans="1:13" ht="24" customHeight="1" x14ac:dyDescent="0.2">
      <c r="A35" s="5"/>
      <c r="H35" s="5"/>
      <c r="I35" s="5"/>
      <c r="J35" s="1"/>
      <c r="L35" s="5"/>
      <c r="M35" s="5"/>
    </row>
    <row r="36" spans="1:13" ht="21" customHeight="1" x14ac:dyDescent="0.2">
      <c r="A36" s="145" t="s">
        <v>459</v>
      </c>
      <c r="B36" s="145"/>
      <c r="C36" s="145"/>
      <c r="D36" s="145"/>
      <c r="E36" s="143" t="s">
        <v>460</v>
      </c>
      <c r="F36" s="143"/>
      <c r="G36" s="143"/>
      <c r="H36" s="143"/>
      <c r="I36" s="143"/>
      <c r="J36" s="143"/>
    </row>
    <row r="37" spans="1:13" ht="21" customHeight="1" x14ac:dyDescent="0.2">
      <c r="A37" s="145"/>
      <c r="B37" s="145"/>
      <c r="C37" s="145"/>
      <c r="D37" s="145"/>
      <c r="G37" s="1" t="s">
        <v>482</v>
      </c>
      <c r="H37" s="4"/>
      <c r="I37" s="4"/>
      <c r="J37" s="42"/>
    </row>
    <row r="38" spans="1:13" ht="21" customHeight="1" x14ac:dyDescent="0.25">
      <c r="A38" s="6" t="s">
        <v>947</v>
      </c>
      <c r="B38" s="126"/>
      <c r="C38" s="6"/>
      <c r="D38" s="7"/>
      <c r="E38" s="7"/>
      <c r="G38" s="143" t="s">
        <v>474</v>
      </c>
      <c r="H38" s="143"/>
      <c r="I38" s="2"/>
      <c r="J38" s="5"/>
    </row>
    <row r="39" spans="1:13" ht="21" customHeight="1" x14ac:dyDescent="0.2">
      <c r="H39" s="10"/>
      <c r="I39" s="10"/>
      <c r="J39" s="5"/>
    </row>
    <row r="40" spans="1:13" s="25" customFormat="1" ht="21" customHeight="1" x14ac:dyDescent="0.25">
      <c r="A40" s="146" t="s">
        <v>1</v>
      </c>
      <c r="B40" s="148" t="s">
        <v>450</v>
      </c>
      <c r="C40" s="138" t="s">
        <v>4</v>
      </c>
      <c r="D40" s="150" t="s">
        <v>451</v>
      </c>
      <c r="E40" s="151"/>
      <c r="F40" s="154" t="s">
        <v>2</v>
      </c>
      <c r="G40" s="140" t="s">
        <v>3</v>
      </c>
      <c r="H40" s="140" t="s">
        <v>461</v>
      </c>
      <c r="I40" s="140" t="s">
        <v>452</v>
      </c>
      <c r="J40" s="138" t="s">
        <v>453</v>
      </c>
    </row>
    <row r="41" spans="1:13" s="25" customFormat="1" ht="21" customHeight="1" x14ac:dyDescent="0.25">
      <c r="A41" s="147"/>
      <c r="B41" s="149"/>
      <c r="C41" s="139"/>
      <c r="D41" s="152"/>
      <c r="E41" s="153"/>
      <c r="F41" s="155"/>
      <c r="G41" s="141"/>
      <c r="H41" s="141"/>
      <c r="I41" s="141"/>
      <c r="J41" s="139"/>
    </row>
    <row r="42" spans="1:13" s="14" customFormat="1" ht="24.95" customHeight="1" x14ac:dyDescent="0.25">
      <c r="A42" s="132">
        <v>1</v>
      </c>
      <c r="B42" s="125" t="str">
        <f t="shared" ref="B42:B61" si="1">RIGHT(C42,4)</f>
        <v>7776</v>
      </c>
      <c r="C42" s="118">
        <v>1826247776</v>
      </c>
      <c r="D42" s="129" t="s">
        <v>244</v>
      </c>
      <c r="E42" s="130" t="s">
        <v>121</v>
      </c>
      <c r="F42" s="120">
        <v>33219</v>
      </c>
      <c r="G42" s="118" t="s">
        <v>20</v>
      </c>
      <c r="H42" s="118" t="s">
        <v>155</v>
      </c>
      <c r="I42" s="12"/>
      <c r="J42" s="13"/>
    </row>
    <row r="43" spans="1:13" s="17" customFormat="1" ht="24.95" customHeight="1" x14ac:dyDescent="0.25">
      <c r="A43" s="133">
        <v>2</v>
      </c>
      <c r="B43" s="125" t="str">
        <f t="shared" si="1"/>
        <v>7538</v>
      </c>
      <c r="C43" s="118">
        <v>1826217538</v>
      </c>
      <c r="D43" s="119" t="s">
        <v>642</v>
      </c>
      <c r="E43" s="131" t="s">
        <v>428</v>
      </c>
      <c r="F43" s="120">
        <v>33239</v>
      </c>
      <c r="G43" s="118" t="s">
        <v>643</v>
      </c>
      <c r="H43" s="118" t="s">
        <v>174</v>
      </c>
      <c r="I43" s="15"/>
      <c r="J43" s="16"/>
    </row>
    <row r="44" spans="1:13" s="17" customFormat="1" ht="24.95" customHeight="1" x14ac:dyDescent="0.25">
      <c r="A44" s="133">
        <v>3</v>
      </c>
      <c r="B44" s="125" t="str">
        <f t="shared" si="1"/>
        <v>7798</v>
      </c>
      <c r="C44" s="118">
        <v>1826247798</v>
      </c>
      <c r="D44" s="119" t="s">
        <v>48</v>
      </c>
      <c r="E44" s="131" t="s">
        <v>428</v>
      </c>
      <c r="F44" s="120">
        <v>32973</v>
      </c>
      <c r="G44" s="118" t="s">
        <v>34</v>
      </c>
      <c r="H44" s="118" t="s">
        <v>155</v>
      </c>
      <c r="I44" s="15"/>
      <c r="J44" s="16"/>
    </row>
    <row r="45" spans="1:13" s="17" customFormat="1" ht="24.95" customHeight="1" x14ac:dyDescent="0.25">
      <c r="A45" s="133">
        <v>4</v>
      </c>
      <c r="B45" s="125" t="str">
        <f t="shared" si="1"/>
        <v>2928</v>
      </c>
      <c r="C45" s="118">
        <v>152232928</v>
      </c>
      <c r="D45" s="119" t="s">
        <v>792</v>
      </c>
      <c r="E45" s="131" t="s">
        <v>807</v>
      </c>
      <c r="F45" s="120">
        <v>33446</v>
      </c>
      <c r="G45" s="118" t="s">
        <v>165</v>
      </c>
      <c r="H45" s="118" t="s">
        <v>299</v>
      </c>
      <c r="I45" s="15"/>
      <c r="J45" s="16"/>
    </row>
    <row r="46" spans="1:13" s="17" customFormat="1" ht="24.95" customHeight="1" x14ac:dyDescent="0.25">
      <c r="A46" s="133">
        <v>5</v>
      </c>
      <c r="B46" s="125" t="str">
        <f t="shared" si="1"/>
        <v>8494</v>
      </c>
      <c r="C46" s="118">
        <v>172528494</v>
      </c>
      <c r="D46" s="119" t="s">
        <v>597</v>
      </c>
      <c r="E46" s="131" t="s">
        <v>246</v>
      </c>
      <c r="F46" s="120">
        <v>33193</v>
      </c>
      <c r="G46" s="118" t="s">
        <v>20</v>
      </c>
      <c r="H46" s="118" t="s">
        <v>247</v>
      </c>
      <c r="I46" s="18"/>
      <c r="J46" s="19"/>
    </row>
    <row r="47" spans="1:13" s="17" customFormat="1" ht="24.95" customHeight="1" x14ac:dyDescent="0.25">
      <c r="A47" s="133">
        <v>6</v>
      </c>
      <c r="B47" s="125" t="str">
        <f t="shared" si="1"/>
        <v>8493</v>
      </c>
      <c r="C47" s="118">
        <v>172528493</v>
      </c>
      <c r="D47" s="119" t="s">
        <v>562</v>
      </c>
      <c r="E47" s="131" t="s">
        <v>246</v>
      </c>
      <c r="F47" s="120">
        <v>34189</v>
      </c>
      <c r="G47" s="118" t="s">
        <v>20</v>
      </c>
      <c r="H47" s="118" t="s">
        <v>517</v>
      </c>
      <c r="I47" s="15"/>
      <c r="J47" s="16"/>
    </row>
    <row r="48" spans="1:13" s="17" customFormat="1" ht="24.95" customHeight="1" x14ac:dyDescent="0.25">
      <c r="A48" s="133">
        <v>7</v>
      </c>
      <c r="B48" s="125" t="str">
        <f t="shared" si="1"/>
        <v>3035</v>
      </c>
      <c r="C48" s="118">
        <v>162123035</v>
      </c>
      <c r="D48" s="119" t="s">
        <v>661</v>
      </c>
      <c r="E48" s="131" t="s">
        <v>246</v>
      </c>
      <c r="F48" s="120">
        <v>33663</v>
      </c>
      <c r="G48" s="118" t="s">
        <v>34</v>
      </c>
      <c r="H48" s="118" t="s">
        <v>92</v>
      </c>
      <c r="I48" s="15"/>
      <c r="J48" s="15"/>
    </row>
    <row r="49" spans="1:30" s="17" customFormat="1" ht="24.95" customHeight="1" x14ac:dyDescent="0.25">
      <c r="A49" s="133">
        <v>8</v>
      </c>
      <c r="B49" s="125" t="str">
        <f t="shared" si="1"/>
        <v>8309</v>
      </c>
      <c r="C49" s="118">
        <v>172348309</v>
      </c>
      <c r="D49" s="119" t="s">
        <v>856</v>
      </c>
      <c r="E49" s="131" t="s">
        <v>291</v>
      </c>
      <c r="F49" s="120">
        <v>33990</v>
      </c>
      <c r="G49" s="118" t="s">
        <v>118</v>
      </c>
      <c r="H49" s="118" t="s">
        <v>342</v>
      </c>
      <c r="I49" s="15"/>
      <c r="J49" s="16"/>
      <c r="M49" s="20"/>
      <c r="N49" s="20"/>
      <c r="O49" s="20"/>
      <c r="P49" s="20"/>
      <c r="Q49" s="20"/>
      <c r="R49" s="20"/>
      <c r="S49" s="20"/>
      <c r="T49" s="20"/>
      <c r="U49" s="20"/>
      <c r="V49" s="20">
        <v>507</v>
      </c>
      <c r="W49" s="20">
        <v>508</v>
      </c>
      <c r="X49" s="20">
        <v>513</v>
      </c>
      <c r="Y49" s="20">
        <v>514</v>
      </c>
      <c r="Z49" s="20">
        <v>701</v>
      </c>
      <c r="AA49" s="20">
        <v>702</v>
      </c>
      <c r="AB49" s="20">
        <v>703</v>
      </c>
      <c r="AC49" s="20">
        <v>802</v>
      </c>
      <c r="AD49" s="20">
        <v>803</v>
      </c>
    </row>
    <row r="50" spans="1:30" s="21" customFormat="1" ht="24.95" customHeight="1" x14ac:dyDescent="0.25">
      <c r="A50" s="133">
        <v>9</v>
      </c>
      <c r="B50" s="125" t="str">
        <f t="shared" si="1"/>
        <v>7945</v>
      </c>
      <c r="C50" s="118">
        <v>172317945</v>
      </c>
      <c r="D50" s="119" t="s">
        <v>353</v>
      </c>
      <c r="E50" s="131" t="s">
        <v>568</v>
      </c>
      <c r="F50" s="120">
        <v>34117</v>
      </c>
      <c r="G50" s="118" t="s">
        <v>13</v>
      </c>
      <c r="H50" s="118" t="s">
        <v>301</v>
      </c>
      <c r="I50" s="15"/>
      <c r="J50" s="16"/>
      <c r="M50" s="22"/>
      <c r="N50" s="22"/>
      <c r="O50" s="22"/>
      <c r="P50" s="22"/>
      <c r="Q50" s="22"/>
      <c r="R50" s="22"/>
      <c r="S50" s="22"/>
      <c r="T50" s="22"/>
      <c r="U50" s="22"/>
      <c r="V50" s="22">
        <v>22</v>
      </c>
      <c r="W50" s="22">
        <v>22</v>
      </c>
      <c r="X50" s="22">
        <v>22</v>
      </c>
      <c r="Y50" s="22">
        <v>22</v>
      </c>
      <c r="Z50" s="22">
        <v>22</v>
      </c>
      <c r="AA50" s="22">
        <v>22</v>
      </c>
      <c r="AB50" s="22">
        <v>22</v>
      </c>
      <c r="AC50" s="22">
        <v>22</v>
      </c>
      <c r="AD50" s="22">
        <v>22</v>
      </c>
    </row>
    <row r="51" spans="1:30" s="21" customFormat="1" ht="24.95" customHeight="1" x14ac:dyDescent="0.25">
      <c r="A51" s="133">
        <v>10</v>
      </c>
      <c r="B51" s="125" t="str">
        <f t="shared" si="1"/>
        <v>7643</v>
      </c>
      <c r="C51" s="118">
        <v>172417643</v>
      </c>
      <c r="D51" s="119" t="s">
        <v>151</v>
      </c>
      <c r="E51" s="131" t="s">
        <v>89</v>
      </c>
      <c r="F51" s="120">
        <v>34118</v>
      </c>
      <c r="G51" s="118" t="s">
        <v>34</v>
      </c>
      <c r="H51" s="118" t="s">
        <v>410</v>
      </c>
      <c r="I51" s="15"/>
      <c r="J51" s="16"/>
    </row>
    <row r="52" spans="1:30" s="21" customFormat="1" ht="24.95" customHeight="1" x14ac:dyDescent="0.25">
      <c r="A52" s="133">
        <v>11</v>
      </c>
      <c r="B52" s="125" t="str">
        <f t="shared" si="1"/>
        <v>7914</v>
      </c>
      <c r="C52" s="118">
        <v>172317914</v>
      </c>
      <c r="D52" s="119" t="s">
        <v>88</v>
      </c>
      <c r="E52" s="131" t="s">
        <v>89</v>
      </c>
      <c r="F52" s="120">
        <v>34164</v>
      </c>
      <c r="G52" s="118" t="s">
        <v>13</v>
      </c>
      <c r="H52" s="118" t="s">
        <v>341</v>
      </c>
      <c r="I52" s="15"/>
      <c r="J52" s="15"/>
    </row>
    <row r="53" spans="1:30" s="21" customFormat="1" ht="24.95" customHeight="1" x14ac:dyDescent="0.25">
      <c r="A53" s="133">
        <v>12</v>
      </c>
      <c r="B53" s="125" t="str">
        <f t="shared" si="1"/>
        <v>4795</v>
      </c>
      <c r="C53" s="118">
        <v>162324795</v>
      </c>
      <c r="D53" s="119" t="s">
        <v>151</v>
      </c>
      <c r="E53" s="131" t="s">
        <v>89</v>
      </c>
      <c r="F53" s="120">
        <v>33780</v>
      </c>
      <c r="G53" s="118" t="s">
        <v>33</v>
      </c>
      <c r="H53" s="118" t="s">
        <v>100</v>
      </c>
      <c r="I53" s="15"/>
      <c r="J53" s="16"/>
    </row>
    <row r="54" spans="1:30" s="21" customFormat="1" ht="24.95" customHeight="1" x14ac:dyDescent="0.25">
      <c r="A54" s="133">
        <v>13</v>
      </c>
      <c r="B54" s="125" t="str">
        <f t="shared" si="1"/>
        <v>7867</v>
      </c>
      <c r="C54" s="118">
        <v>1826247867</v>
      </c>
      <c r="D54" s="119" t="s">
        <v>677</v>
      </c>
      <c r="E54" s="131" t="s">
        <v>678</v>
      </c>
      <c r="F54" s="120">
        <v>33056</v>
      </c>
      <c r="G54" s="118" t="s">
        <v>34</v>
      </c>
      <c r="H54" s="118" t="s">
        <v>51</v>
      </c>
      <c r="I54" s="15"/>
      <c r="J54" s="16"/>
    </row>
    <row r="55" spans="1:30" s="21" customFormat="1" ht="24.95" customHeight="1" x14ac:dyDescent="0.25">
      <c r="A55" s="133">
        <v>14</v>
      </c>
      <c r="B55" s="125" t="str">
        <f t="shared" si="1"/>
        <v>7645</v>
      </c>
      <c r="C55" s="118">
        <v>172417645</v>
      </c>
      <c r="D55" s="119" t="s">
        <v>251</v>
      </c>
      <c r="E55" s="131" t="s">
        <v>127</v>
      </c>
      <c r="F55" s="120">
        <v>34323</v>
      </c>
      <c r="G55" s="118" t="s">
        <v>20</v>
      </c>
      <c r="H55" s="118" t="s">
        <v>410</v>
      </c>
      <c r="I55" s="15"/>
      <c r="J55" s="16"/>
    </row>
    <row r="56" spans="1:30" s="21" customFormat="1" ht="24.95" customHeight="1" x14ac:dyDescent="0.25">
      <c r="A56" s="133">
        <v>15</v>
      </c>
      <c r="B56" s="125" t="str">
        <f t="shared" si="1"/>
        <v>7991</v>
      </c>
      <c r="C56" s="118">
        <v>172327991</v>
      </c>
      <c r="D56" s="119" t="s">
        <v>805</v>
      </c>
      <c r="E56" s="131" t="s">
        <v>127</v>
      </c>
      <c r="F56" s="120">
        <v>34031</v>
      </c>
      <c r="G56" s="118" t="s">
        <v>118</v>
      </c>
      <c r="H56" s="118" t="s">
        <v>349</v>
      </c>
      <c r="I56" s="15"/>
      <c r="J56" s="16"/>
    </row>
    <row r="57" spans="1:30" s="21" customFormat="1" ht="24.95" customHeight="1" x14ac:dyDescent="0.25">
      <c r="A57" s="133">
        <v>16</v>
      </c>
      <c r="B57" s="125" t="str">
        <f t="shared" si="1"/>
        <v>8603</v>
      </c>
      <c r="C57" s="118">
        <v>1826718603</v>
      </c>
      <c r="D57" s="119" t="s">
        <v>109</v>
      </c>
      <c r="E57" s="131" t="s">
        <v>127</v>
      </c>
      <c r="F57" s="120">
        <v>32973</v>
      </c>
      <c r="G57" s="118" t="s">
        <v>33</v>
      </c>
      <c r="H57" s="118" t="s">
        <v>430</v>
      </c>
      <c r="I57" s="15"/>
      <c r="J57" s="16"/>
    </row>
    <row r="58" spans="1:30" s="21" customFormat="1" ht="24.95" customHeight="1" x14ac:dyDescent="0.25">
      <c r="A58" s="133">
        <v>17</v>
      </c>
      <c r="B58" s="125" t="str">
        <f t="shared" si="1"/>
        <v>7380</v>
      </c>
      <c r="C58" s="118">
        <v>1827617380</v>
      </c>
      <c r="D58" s="119" t="s">
        <v>661</v>
      </c>
      <c r="E58" s="131" t="s">
        <v>748</v>
      </c>
      <c r="F58" s="120">
        <v>32874</v>
      </c>
      <c r="G58" s="118" t="s">
        <v>20</v>
      </c>
      <c r="H58" s="118" t="s">
        <v>510</v>
      </c>
      <c r="I58" s="15"/>
      <c r="J58" s="16"/>
    </row>
    <row r="59" spans="1:30" s="21" customFormat="1" ht="24.95" customHeight="1" x14ac:dyDescent="0.25">
      <c r="A59" s="133">
        <v>18</v>
      </c>
      <c r="B59" s="125" t="str">
        <f t="shared" si="1"/>
        <v>5525</v>
      </c>
      <c r="C59" s="118">
        <v>152215525</v>
      </c>
      <c r="D59" s="119" t="s">
        <v>350</v>
      </c>
      <c r="E59" s="131" t="s">
        <v>222</v>
      </c>
      <c r="F59" s="120">
        <v>33136</v>
      </c>
      <c r="G59" s="118" t="s">
        <v>95</v>
      </c>
      <c r="H59" s="118" t="s">
        <v>309</v>
      </c>
      <c r="I59" s="15"/>
      <c r="J59" s="16"/>
    </row>
    <row r="60" spans="1:30" s="21" customFormat="1" ht="24.95" customHeight="1" x14ac:dyDescent="0.25">
      <c r="A60" s="133">
        <v>19</v>
      </c>
      <c r="B60" s="125" t="str">
        <f t="shared" si="1"/>
        <v>4926</v>
      </c>
      <c r="C60" s="118">
        <v>178264926</v>
      </c>
      <c r="D60" s="119" t="s">
        <v>413</v>
      </c>
      <c r="E60" s="131" t="s">
        <v>437</v>
      </c>
      <c r="F60" s="120">
        <v>29873</v>
      </c>
      <c r="G60" s="118" t="s">
        <v>34</v>
      </c>
      <c r="H60" s="118" t="s">
        <v>511</v>
      </c>
      <c r="I60" s="15"/>
      <c r="J60" s="16"/>
    </row>
    <row r="61" spans="1:30" s="21" customFormat="1" ht="24.95" customHeight="1" x14ac:dyDescent="0.25">
      <c r="A61" s="133">
        <v>20</v>
      </c>
      <c r="B61" s="125" t="str">
        <f t="shared" si="1"/>
        <v>7987</v>
      </c>
      <c r="C61" s="118">
        <v>172327987</v>
      </c>
      <c r="D61" s="119" t="s">
        <v>166</v>
      </c>
      <c r="E61" s="131" t="s">
        <v>437</v>
      </c>
      <c r="F61" s="120">
        <v>34001</v>
      </c>
      <c r="G61" s="118" t="s">
        <v>20</v>
      </c>
      <c r="H61" s="118" t="s">
        <v>566</v>
      </c>
      <c r="I61" s="15"/>
      <c r="J61" s="16"/>
    </row>
    <row r="62" spans="1:30" s="21" customFormat="1" ht="24.95" customHeight="1" x14ac:dyDescent="0.25">
      <c r="A62" s="133">
        <v>21</v>
      </c>
      <c r="B62" s="121"/>
      <c r="C62" s="38"/>
      <c r="D62" s="119"/>
      <c r="E62" s="131"/>
      <c r="F62" s="39"/>
      <c r="G62" s="38"/>
      <c r="H62" s="38"/>
      <c r="I62" s="15"/>
      <c r="J62" s="16"/>
    </row>
    <row r="63" spans="1:30" s="21" customFormat="1" ht="24.95" customHeight="1" x14ac:dyDescent="0.25">
      <c r="A63" s="133">
        <v>22</v>
      </c>
      <c r="B63" s="121"/>
      <c r="C63" s="38"/>
      <c r="D63" s="41"/>
      <c r="E63" s="40"/>
      <c r="F63" s="39"/>
      <c r="G63" s="38"/>
      <c r="H63" s="38"/>
      <c r="I63" s="15"/>
      <c r="J63" s="16"/>
    </row>
    <row r="64" spans="1:30" ht="21" customHeight="1" x14ac:dyDescent="0.2">
      <c r="A64" s="142" t="s">
        <v>454</v>
      </c>
      <c r="B64" s="142"/>
      <c r="C64" s="142"/>
      <c r="D64" s="142"/>
      <c r="E64" s="142"/>
      <c r="F64" s="142"/>
      <c r="G64" s="142"/>
      <c r="H64" s="142"/>
      <c r="I64" s="142"/>
      <c r="J64" s="142"/>
      <c r="M64" s="5"/>
    </row>
    <row r="65" spans="1:13" s="4" customFormat="1" ht="21" customHeight="1" x14ac:dyDescent="0.2">
      <c r="A65" s="143" t="s">
        <v>455</v>
      </c>
      <c r="B65" s="143"/>
      <c r="C65" s="143"/>
      <c r="D65" s="143"/>
      <c r="E65" s="2"/>
      <c r="F65" s="23" t="s">
        <v>456</v>
      </c>
      <c r="G65" s="5"/>
      <c r="H65" s="143" t="s">
        <v>457</v>
      </c>
      <c r="I65" s="143"/>
      <c r="J65" s="143"/>
      <c r="L65" s="24"/>
      <c r="M65" s="24"/>
    </row>
    <row r="66" spans="1:13" ht="21" customHeight="1" x14ac:dyDescent="0.2">
      <c r="A66" s="156" t="s">
        <v>458</v>
      </c>
      <c r="B66" s="156"/>
      <c r="C66" s="156"/>
      <c r="D66" s="156"/>
      <c r="F66" s="3" t="s">
        <v>458</v>
      </c>
      <c r="H66" s="1"/>
      <c r="I66" s="1"/>
      <c r="J66" s="1"/>
      <c r="L66" s="5"/>
      <c r="M66" s="5"/>
    </row>
    <row r="67" spans="1:13" ht="21" customHeight="1" x14ac:dyDescent="0.2">
      <c r="A67" s="5"/>
      <c r="D67" s="5"/>
      <c r="H67" s="1"/>
      <c r="I67" s="1"/>
      <c r="J67" s="1"/>
      <c r="L67" s="5"/>
      <c r="M67" s="5"/>
    </row>
    <row r="68" spans="1:13" ht="21" customHeight="1" x14ac:dyDescent="0.2">
      <c r="A68" s="5"/>
      <c r="D68" s="5"/>
      <c r="H68" s="1"/>
      <c r="I68" s="1"/>
      <c r="J68" s="1"/>
      <c r="L68" s="5"/>
      <c r="M68" s="5"/>
    </row>
    <row r="69" spans="1:13" ht="21" customHeight="1" x14ac:dyDescent="0.2">
      <c r="A69" s="5"/>
      <c r="D69" s="5"/>
      <c r="H69" s="1"/>
      <c r="I69" s="1"/>
      <c r="J69" s="1"/>
      <c r="L69" s="5"/>
      <c r="M69" s="5"/>
    </row>
    <row r="70" spans="1:13" ht="28.5" customHeight="1" x14ac:dyDescent="0.2">
      <c r="A70" s="5"/>
      <c r="H70" s="5"/>
      <c r="I70" s="5"/>
      <c r="J70" s="1"/>
      <c r="L70" s="5"/>
      <c r="M70" s="5"/>
    </row>
    <row r="71" spans="1:13" ht="21" customHeight="1" x14ac:dyDescent="0.2">
      <c r="A71" s="145" t="s">
        <v>459</v>
      </c>
      <c r="B71" s="145"/>
      <c r="C71" s="145"/>
      <c r="D71" s="145"/>
      <c r="E71" s="143" t="s">
        <v>460</v>
      </c>
      <c r="F71" s="143"/>
      <c r="G71" s="143"/>
      <c r="H71" s="143"/>
      <c r="I71" s="143"/>
      <c r="J71" s="143"/>
    </row>
    <row r="72" spans="1:13" ht="21" customHeight="1" x14ac:dyDescent="0.2">
      <c r="A72" s="145"/>
      <c r="B72" s="145"/>
      <c r="C72" s="145"/>
      <c r="D72" s="145"/>
      <c r="G72" s="1" t="s">
        <v>482</v>
      </c>
      <c r="H72" s="4"/>
      <c r="I72" s="4"/>
      <c r="J72" s="42"/>
    </row>
    <row r="73" spans="1:13" ht="21" customHeight="1" x14ac:dyDescent="0.25">
      <c r="A73" s="6" t="s">
        <v>947</v>
      </c>
      <c r="B73" s="126"/>
      <c r="C73" s="6"/>
      <c r="D73" s="7"/>
      <c r="E73" s="7"/>
      <c r="G73" s="143" t="s">
        <v>477</v>
      </c>
      <c r="H73" s="143"/>
      <c r="I73" s="2"/>
      <c r="J73" s="5"/>
    </row>
    <row r="74" spans="1:13" ht="21" customHeight="1" x14ac:dyDescent="0.2">
      <c r="H74" s="10"/>
      <c r="I74" s="10"/>
      <c r="J74" s="5"/>
    </row>
    <row r="75" spans="1:13" s="25" customFormat="1" ht="21" customHeight="1" x14ac:dyDescent="0.25">
      <c r="A75" s="146" t="s">
        <v>1</v>
      </c>
      <c r="B75" s="148" t="s">
        <v>479</v>
      </c>
      <c r="C75" s="138" t="s">
        <v>4</v>
      </c>
      <c r="D75" s="150" t="s">
        <v>451</v>
      </c>
      <c r="E75" s="151"/>
      <c r="F75" s="154" t="s">
        <v>2</v>
      </c>
      <c r="G75" s="140" t="s">
        <v>3</v>
      </c>
      <c r="H75" s="140" t="s">
        <v>461</v>
      </c>
      <c r="I75" s="140" t="s">
        <v>452</v>
      </c>
      <c r="J75" s="138" t="s">
        <v>453</v>
      </c>
    </row>
    <row r="76" spans="1:13" s="25" customFormat="1" ht="21" customHeight="1" x14ac:dyDescent="0.25">
      <c r="A76" s="147"/>
      <c r="B76" s="149"/>
      <c r="C76" s="139"/>
      <c r="D76" s="152"/>
      <c r="E76" s="153"/>
      <c r="F76" s="155"/>
      <c r="G76" s="141"/>
      <c r="H76" s="141"/>
      <c r="I76" s="141"/>
      <c r="J76" s="139"/>
    </row>
    <row r="77" spans="1:13" s="14" customFormat="1" ht="24.95" customHeight="1" x14ac:dyDescent="0.25">
      <c r="A77" s="132">
        <v>1</v>
      </c>
      <c r="B77" s="125" t="str">
        <f t="shared" ref="B77:B96" si="2">RIGHT(C77,4)</f>
        <v>7340</v>
      </c>
      <c r="C77" s="118">
        <v>172257340</v>
      </c>
      <c r="D77" s="129" t="s">
        <v>119</v>
      </c>
      <c r="E77" s="130" t="s">
        <v>437</v>
      </c>
      <c r="F77" s="120">
        <v>34328</v>
      </c>
      <c r="G77" s="118" t="s">
        <v>34</v>
      </c>
      <c r="H77" s="118" t="s">
        <v>827</v>
      </c>
      <c r="I77" s="12"/>
      <c r="J77" s="13"/>
    </row>
    <row r="78" spans="1:13" s="17" customFormat="1" ht="24.95" customHeight="1" x14ac:dyDescent="0.25">
      <c r="A78" s="133">
        <v>2</v>
      </c>
      <c r="B78" s="125" t="str">
        <f t="shared" si="2"/>
        <v>7988</v>
      </c>
      <c r="C78" s="118">
        <v>172327988</v>
      </c>
      <c r="D78" s="119" t="s">
        <v>536</v>
      </c>
      <c r="E78" s="131" t="s">
        <v>437</v>
      </c>
      <c r="F78" s="120">
        <v>34177</v>
      </c>
      <c r="G78" s="118" t="s">
        <v>10</v>
      </c>
      <c r="H78" s="118" t="s">
        <v>537</v>
      </c>
      <c r="I78" s="15"/>
      <c r="J78" s="16"/>
    </row>
    <row r="79" spans="1:13" s="17" customFormat="1" ht="24.95" customHeight="1" x14ac:dyDescent="0.25">
      <c r="A79" s="133">
        <v>3</v>
      </c>
      <c r="B79" s="125" t="str">
        <f t="shared" si="2"/>
        <v>8258</v>
      </c>
      <c r="C79" s="118">
        <v>1827268258</v>
      </c>
      <c r="D79" s="119" t="s">
        <v>620</v>
      </c>
      <c r="E79" s="131" t="s">
        <v>437</v>
      </c>
      <c r="F79" s="120">
        <v>33169</v>
      </c>
      <c r="G79" s="118" t="s">
        <v>34</v>
      </c>
      <c r="H79" s="118" t="s">
        <v>261</v>
      </c>
      <c r="I79" s="15"/>
      <c r="J79" s="16"/>
    </row>
    <row r="80" spans="1:13" s="17" customFormat="1" ht="24.95" customHeight="1" x14ac:dyDescent="0.25">
      <c r="A80" s="133">
        <v>4</v>
      </c>
      <c r="B80" s="125" t="str">
        <f t="shared" si="2"/>
        <v>7686</v>
      </c>
      <c r="C80" s="118">
        <v>1826217686</v>
      </c>
      <c r="D80" s="119" t="s">
        <v>769</v>
      </c>
      <c r="E80" s="131" t="s">
        <v>437</v>
      </c>
      <c r="F80" s="120">
        <v>33249</v>
      </c>
      <c r="G80" s="118" t="s">
        <v>20</v>
      </c>
      <c r="H80" s="118" t="s">
        <v>201</v>
      </c>
      <c r="I80" s="15"/>
      <c r="J80" s="16"/>
    </row>
    <row r="81" spans="1:30" s="17" customFormat="1" ht="24.95" customHeight="1" x14ac:dyDescent="0.25">
      <c r="A81" s="133">
        <v>5</v>
      </c>
      <c r="B81" s="125" t="str">
        <f t="shared" si="2"/>
        <v>8594</v>
      </c>
      <c r="C81" s="118">
        <v>1826718594</v>
      </c>
      <c r="D81" s="119" t="s">
        <v>653</v>
      </c>
      <c r="E81" s="131" t="s">
        <v>437</v>
      </c>
      <c r="F81" s="120">
        <v>33157</v>
      </c>
      <c r="G81" s="118" t="s">
        <v>34</v>
      </c>
      <c r="H81" s="118" t="s">
        <v>331</v>
      </c>
      <c r="I81" s="18"/>
      <c r="J81" s="19"/>
    </row>
    <row r="82" spans="1:30" s="17" customFormat="1" ht="24.95" customHeight="1" x14ac:dyDescent="0.25">
      <c r="A82" s="133">
        <v>6</v>
      </c>
      <c r="B82" s="125" t="str">
        <f t="shared" si="2"/>
        <v>4951</v>
      </c>
      <c r="C82" s="118">
        <v>178264951</v>
      </c>
      <c r="D82" s="119" t="s">
        <v>251</v>
      </c>
      <c r="E82" s="131" t="s">
        <v>303</v>
      </c>
      <c r="F82" s="120">
        <v>32302</v>
      </c>
      <c r="G82" s="118" t="s">
        <v>20</v>
      </c>
      <c r="H82" s="118" t="s">
        <v>511</v>
      </c>
      <c r="I82" s="15"/>
      <c r="J82" s="16"/>
    </row>
    <row r="83" spans="1:30" s="17" customFormat="1" ht="24.95" customHeight="1" x14ac:dyDescent="0.25">
      <c r="A83" s="133">
        <v>7</v>
      </c>
      <c r="B83" s="125" t="str">
        <f t="shared" si="2"/>
        <v>7989</v>
      </c>
      <c r="C83" s="118">
        <v>172327989</v>
      </c>
      <c r="D83" s="119" t="s">
        <v>239</v>
      </c>
      <c r="E83" s="131" t="s">
        <v>303</v>
      </c>
      <c r="F83" s="120">
        <v>34060</v>
      </c>
      <c r="G83" s="118" t="s">
        <v>191</v>
      </c>
      <c r="H83" s="118" t="s">
        <v>537</v>
      </c>
      <c r="I83" s="15"/>
      <c r="J83" s="15"/>
    </row>
    <row r="84" spans="1:30" s="17" customFormat="1" ht="24.95" customHeight="1" x14ac:dyDescent="0.25">
      <c r="A84" s="133">
        <v>8</v>
      </c>
      <c r="B84" s="125" t="str">
        <f t="shared" si="2"/>
        <v>8236</v>
      </c>
      <c r="C84" s="118">
        <v>1826268236</v>
      </c>
      <c r="D84" s="119" t="s">
        <v>439</v>
      </c>
      <c r="E84" s="131" t="s">
        <v>303</v>
      </c>
      <c r="F84" s="120">
        <v>33059</v>
      </c>
      <c r="G84" s="118" t="s">
        <v>34</v>
      </c>
      <c r="H84" s="118" t="s">
        <v>310</v>
      </c>
      <c r="I84" s="15"/>
      <c r="J84" s="16"/>
      <c r="M84" s="20">
        <v>307</v>
      </c>
      <c r="N84" s="20">
        <v>308</v>
      </c>
      <c r="O84" s="20">
        <v>406</v>
      </c>
      <c r="P84" s="20">
        <v>407</v>
      </c>
      <c r="Q84" s="20">
        <v>408</v>
      </c>
      <c r="R84" s="20">
        <v>413</v>
      </c>
      <c r="S84" s="20">
        <v>414</v>
      </c>
      <c r="T84" s="20">
        <v>501</v>
      </c>
      <c r="U84" s="20">
        <v>506</v>
      </c>
      <c r="V84" s="20">
        <v>507</v>
      </c>
      <c r="W84" s="20">
        <v>508</v>
      </c>
      <c r="X84" s="20">
        <v>513</v>
      </c>
      <c r="Y84" s="20">
        <v>514</v>
      </c>
      <c r="Z84" s="20">
        <v>701</v>
      </c>
      <c r="AA84" s="20">
        <v>702</v>
      </c>
      <c r="AB84" s="20">
        <v>703</v>
      </c>
      <c r="AC84" s="20">
        <v>802</v>
      </c>
      <c r="AD84" s="20">
        <v>803</v>
      </c>
    </row>
    <row r="85" spans="1:30" s="21" customFormat="1" ht="24.95" customHeight="1" x14ac:dyDescent="0.25">
      <c r="A85" s="133">
        <v>9</v>
      </c>
      <c r="B85" s="125" t="str">
        <f t="shared" si="2"/>
        <v>4142</v>
      </c>
      <c r="C85" s="118">
        <v>162524142</v>
      </c>
      <c r="D85" s="119" t="s">
        <v>205</v>
      </c>
      <c r="E85" s="131" t="s">
        <v>164</v>
      </c>
      <c r="F85" s="120">
        <v>33800</v>
      </c>
      <c r="G85" s="118" t="s">
        <v>33</v>
      </c>
      <c r="H85" s="118" t="s">
        <v>27</v>
      </c>
      <c r="I85" s="15"/>
      <c r="J85" s="16"/>
      <c r="M85" s="22">
        <v>23</v>
      </c>
      <c r="N85" s="22">
        <v>23</v>
      </c>
      <c r="O85" s="22">
        <v>23</v>
      </c>
      <c r="P85" s="22">
        <v>22</v>
      </c>
      <c r="Q85" s="22">
        <v>22</v>
      </c>
      <c r="R85" s="22">
        <v>22</v>
      </c>
      <c r="S85" s="22">
        <v>22</v>
      </c>
      <c r="T85" s="22">
        <v>22</v>
      </c>
      <c r="U85" s="22">
        <v>22</v>
      </c>
      <c r="V85" s="22">
        <v>22</v>
      </c>
      <c r="W85" s="22">
        <v>22</v>
      </c>
      <c r="X85" s="22">
        <v>22</v>
      </c>
      <c r="Y85" s="22">
        <v>22</v>
      </c>
      <c r="Z85" s="22">
        <v>22</v>
      </c>
      <c r="AA85" s="22">
        <v>22</v>
      </c>
      <c r="AB85" s="22">
        <v>22</v>
      </c>
      <c r="AC85" s="22">
        <v>22</v>
      </c>
      <c r="AD85" s="22">
        <v>22</v>
      </c>
    </row>
    <row r="86" spans="1:30" s="21" customFormat="1" ht="24.95" customHeight="1" x14ac:dyDescent="0.25">
      <c r="A86" s="133">
        <v>10</v>
      </c>
      <c r="B86" s="125" t="str">
        <f t="shared" si="2"/>
        <v>7701</v>
      </c>
      <c r="C86" s="118">
        <v>1826217701</v>
      </c>
      <c r="D86" s="119" t="s">
        <v>71</v>
      </c>
      <c r="E86" s="131" t="s">
        <v>164</v>
      </c>
      <c r="F86" s="120">
        <v>33188</v>
      </c>
      <c r="G86" s="118" t="s">
        <v>34</v>
      </c>
      <c r="H86" s="118" t="s">
        <v>201</v>
      </c>
      <c r="I86" s="15"/>
      <c r="J86" s="16"/>
    </row>
    <row r="87" spans="1:30" s="21" customFormat="1" ht="24.95" customHeight="1" x14ac:dyDescent="0.25">
      <c r="A87" s="133">
        <v>11</v>
      </c>
      <c r="B87" s="125" t="str">
        <f t="shared" si="2"/>
        <v>8535</v>
      </c>
      <c r="C87" s="118">
        <v>1826268535</v>
      </c>
      <c r="D87" s="119" t="s">
        <v>176</v>
      </c>
      <c r="E87" s="131" t="s">
        <v>787</v>
      </c>
      <c r="F87" s="120">
        <v>33458</v>
      </c>
      <c r="G87" s="118" t="s">
        <v>13</v>
      </c>
      <c r="H87" s="118" t="s">
        <v>199</v>
      </c>
      <c r="I87" s="15"/>
      <c r="J87" s="15"/>
    </row>
    <row r="88" spans="1:30" s="21" customFormat="1" ht="24.95" customHeight="1" x14ac:dyDescent="0.25">
      <c r="A88" s="133">
        <v>12</v>
      </c>
      <c r="B88" s="125" t="str">
        <f t="shared" si="2"/>
        <v>7972</v>
      </c>
      <c r="C88" s="118">
        <v>172317972</v>
      </c>
      <c r="D88" s="119" t="s">
        <v>414</v>
      </c>
      <c r="E88" s="131" t="s">
        <v>272</v>
      </c>
      <c r="F88" s="120">
        <v>34097</v>
      </c>
      <c r="G88" s="118" t="s">
        <v>20</v>
      </c>
      <c r="H88" s="118" t="s">
        <v>447</v>
      </c>
      <c r="I88" s="15"/>
      <c r="J88" s="16"/>
    </row>
    <row r="89" spans="1:30" s="21" customFormat="1" ht="24.95" customHeight="1" x14ac:dyDescent="0.25">
      <c r="A89" s="133">
        <v>13</v>
      </c>
      <c r="B89" s="125" t="str">
        <f t="shared" si="2"/>
        <v>7906</v>
      </c>
      <c r="C89" s="118">
        <v>1826257906</v>
      </c>
      <c r="D89" s="119" t="s">
        <v>418</v>
      </c>
      <c r="E89" s="131" t="s">
        <v>272</v>
      </c>
      <c r="F89" s="120">
        <v>33594</v>
      </c>
      <c r="G89" s="118" t="s">
        <v>13</v>
      </c>
      <c r="H89" s="118" t="s">
        <v>828</v>
      </c>
      <c r="I89" s="15"/>
      <c r="J89" s="16"/>
    </row>
    <row r="90" spans="1:30" s="21" customFormat="1" ht="24.95" customHeight="1" x14ac:dyDescent="0.25">
      <c r="A90" s="133">
        <v>14</v>
      </c>
      <c r="B90" s="125" t="str">
        <f t="shared" si="2"/>
        <v>7724</v>
      </c>
      <c r="C90" s="118">
        <v>1827217724</v>
      </c>
      <c r="D90" s="119" t="s">
        <v>800</v>
      </c>
      <c r="E90" s="131" t="s">
        <v>216</v>
      </c>
      <c r="F90" s="120">
        <v>33493</v>
      </c>
      <c r="G90" s="118" t="s">
        <v>34</v>
      </c>
      <c r="H90" s="118" t="s">
        <v>241</v>
      </c>
      <c r="I90" s="15"/>
      <c r="J90" s="16"/>
    </row>
    <row r="91" spans="1:30" s="21" customFormat="1" ht="24.95" customHeight="1" x14ac:dyDescent="0.25">
      <c r="A91" s="133">
        <v>15</v>
      </c>
      <c r="B91" s="125" t="str">
        <f t="shared" si="2"/>
        <v>7365</v>
      </c>
      <c r="C91" s="118">
        <v>1827617365</v>
      </c>
      <c r="D91" s="119" t="s">
        <v>565</v>
      </c>
      <c r="E91" s="131" t="s">
        <v>216</v>
      </c>
      <c r="F91" s="120">
        <v>33082</v>
      </c>
      <c r="G91" s="118" t="s">
        <v>165</v>
      </c>
      <c r="H91" s="118" t="s">
        <v>295</v>
      </c>
      <c r="I91" s="15"/>
      <c r="J91" s="16"/>
    </row>
    <row r="92" spans="1:30" s="21" customFormat="1" ht="24.95" customHeight="1" x14ac:dyDescent="0.25">
      <c r="A92" s="133">
        <v>16</v>
      </c>
      <c r="B92" s="125" t="str">
        <f t="shared" si="2"/>
        <v>7145</v>
      </c>
      <c r="C92" s="118">
        <v>1827117145</v>
      </c>
      <c r="D92" s="119" t="s">
        <v>794</v>
      </c>
      <c r="E92" s="131" t="s">
        <v>216</v>
      </c>
      <c r="F92" s="120">
        <v>33385</v>
      </c>
      <c r="G92" s="118" t="s">
        <v>122</v>
      </c>
      <c r="H92" s="118" t="s">
        <v>305</v>
      </c>
      <c r="I92" s="15"/>
      <c r="J92" s="16"/>
    </row>
    <row r="93" spans="1:30" s="21" customFormat="1" ht="24.95" customHeight="1" x14ac:dyDescent="0.25">
      <c r="A93" s="133">
        <v>17</v>
      </c>
      <c r="B93" s="125" t="str">
        <f t="shared" si="2"/>
        <v>7932</v>
      </c>
      <c r="C93" s="118">
        <v>172317932</v>
      </c>
      <c r="D93" s="119" t="s">
        <v>629</v>
      </c>
      <c r="E93" s="131" t="s">
        <v>266</v>
      </c>
      <c r="F93" s="120">
        <v>34129</v>
      </c>
      <c r="G93" s="118" t="s">
        <v>20</v>
      </c>
      <c r="H93" s="118" t="s">
        <v>327</v>
      </c>
      <c r="I93" s="15"/>
      <c r="J93" s="16"/>
    </row>
    <row r="94" spans="1:30" s="21" customFormat="1" ht="24.95" customHeight="1" x14ac:dyDescent="0.25">
      <c r="A94" s="133">
        <v>18</v>
      </c>
      <c r="B94" s="125" t="str">
        <f t="shared" si="2"/>
        <v>8504</v>
      </c>
      <c r="C94" s="118">
        <v>172528504</v>
      </c>
      <c r="D94" s="119" t="s">
        <v>148</v>
      </c>
      <c r="E94" s="131" t="s">
        <v>266</v>
      </c>
      <c r="F94" s="120">
        <v>34028</v>
      </c>
      <c r="G94" s="118" t="s">
        <v>20</v>
      </c>
      <c r="H94" s="118" t="s">
        <v>247</v>
      </c>
      <c r="I94" s="15"/>
      <c r="J94" s="16"/>
    </row>
    <row r="95" spans="1:30" s="21" customFormat="1" ht="24.95" customHeight="1" x14ac:dyDescent="0.25">
      <c r="A95" s="133">
        <v>19</v>
      </c>
      <c r="B95" s="125" t="str">
        <f t="shared" si="2"/>
        <v>6921</v>
      </c>
      <c r="C95" s="118">
        <v>172526921</v>
      </c>
      <c r="D95" s="119" t="s">
        <v>547</v>
      </c>
      <c r="E95" s="131" t="s">
        <v>266</v>
      </c>
      <c r="F95" s="120">
        <v>34137</v>
      </c>
      <c r="G95" s="118" t="s">
        <v>20</v>
      </c>
      <c r="H95" s="118" t="s">
        <v>342</v>
      </c>
      <c r="I95" s="15"/>
      <c r="J95" s="16"/>
    </row>
    <row r="96" spans="1:30" s="21" customFormat="1" ht="24.95" customHeight="1" x14ac:dyDescent="0.25">
      <c r="A96" s="133">
        <v>20</v>
      </c>
      <c r="B96" s="125" t="str">
        <f t="shared" si="2"/>
        <v>8318</v>
      </c>
      <c r="C96" s="118">
        <v>172348318</v>
      </c>
      <c r="D96" s="119" t="s">
        <v>691</v>
      </c>
      <c r="E96" s="131" t="s">
        <v>266</v>
      </c>
      <c r="F96" s="120">
        <v>34004</v>
      </c>
      <c r="G96" s="118" t="s">
        <v>10</v>
      </c>
      <c r="H96" s="118" t="s">
        <v>342</v>
      </c>
      <c r="I96" s="15"/>
      <c r="J96" s="16"/>
    </row>
    <row r="97" spans="1:13" s="21" customFormat="1" ht="24.95" customHeight="1" x14ac:dyDescent="0.25">
      <c r="A97" s="133">
        <v>21</v>
      </c>
      <c r="B97" s="121"/>
      <c r="C97" s="38"/>
      <c r="D97" s="119"/>
      <c r="E97" s="131"/>
      <c r="F97" s="39"/>
      <c r="G97" s="38"/>
      <c r="H97" s="38"/>
      <c r="I97" s="15"/>
      <c r="J97" s="16"/>
    </row>
    <row r="98" spans="1:13" s="21" customFormat="1" ht="24.95" customHeight="1" x14ac:dyDescent="0.25">
      <c r="A98" s="133">
        <v>22</v>
      </c>
      <c r="B98" s="121"/>
      <c r="C98" s="38"/>
      <c r="D98" s="41"/>
      <c r="E98" s="40"/>
      <c r="F98" s="39"/>
      <c r="G98" s="38"/>
      <c r="H98" s="38"/>
      <c r="I98" s="15"/>
      <c r="J98" s="16"/>
    </row>
    <row r="99" spans="1:13" ht="21" customHeight="1" x14ac:dyDescent="0.2">
      <c r="A99" s="142" t="s">
        <v>454</v>
      </c>
      <c r="B99" s="142"/>
      <c r="C99" s="142"/>
      <c r="D99" s="142"/>
      <c r="E99" s="142"/>
      <c r="F99" s="142"/>
      <c r="G99" s="142"/>
      <c r="H99" s="142"/>
      <c r="I99" s="142"/>
      <c r="J99" s="142"/>
      <c r="M99" s="5"/>
    </row>
    <row r="100" spans="1:13" s="4" customFormat="1" ht="21" customHeight="1" x14ac:dyDescent="0.2">
      <c r="A100" s="143" t="s">
        <v>455</v>
      </c>
      <c r="B100" s="143"/>
      <c r="C100" s="143"/>
      <c r="D100" s="143"/>
      <c r="E100" s="2"/>
      <c r="F100" s="23" t="s">
        <v>456</v>
      </c>
      <c r="G100" s="5"/>
      <c r="H100" s="143" t="s">
        <v>457</v>
      </c>
      <c r="I100" s="143"/>
      <c r="J100" s="143"/>
      <c r="L100" s="24"/>
      <c r="M100" s="24"/>
    </row>
    <row r="101" spans="1:13" ht="21" customHeight="1" x14ac:dyDescent="0.2">
      <c r="A101" s="156" t="s">
        <v>458</v>
      </c>
      <c r="B101" s="156"/>
      <c r="C101" s="156"/>
      <c r="D101" s="156"/>
      <c r="F101" s="3" t="s">
        <v>458</v>
      </c>
      <c r="H101" s="1"/>
      <c r="I101" s="1"/>
      <c r="J101" s="1"/>
      <c r="L101" s="5"/>
      <c r="M101" s="5"/>
    </row>
    <row r="102" spans="1:13" ht="21" customHeight="1" x14ac:dyDescent="0.2">
      <c r="A102" s="5"/>
      <c r="D102" s="5"/>
      <c r="H102" s="1"/>
      <c r="I102" s="1"/>
      <c r="J102" s="1"/>
      <c r="L102" s="5"/>
      <c r="M102" s="5"/>
    </row>
    <row r="103" spans="1:13" ht="21" customHeight="1" x14ac:dyDescent="0.2">
      <c r="A103" s="5"/>
      <c r="D103" s="5"/>
      <c r="H103" s="1"/>
      <c r="I103" s="1"/>
      <c r="J103" s="1"/>
      <c r="L103" s="5"/>
      <c r="M103" s="5"/>
    </row>
    <row r="104" spans="1:13" ht="21" customHeight="1" x14ac:dyDescent="0.2">
      <c r="A104" s="5"/>
      <c r="D104" s="5"/>
      <c r="H104" s="1"/>
      <c r="I104" s="1"/>
      <c r="J104" s="1"/>
      <c r="L104" s="5"/>
      <c r="M104" s="5"/>
    </row>
    <row r="105" spans="1:13" ht="30.75" customHeight="1" x14ac:dyDescent="0.2">
      <c r="A105" s="5"/>
      <c r="H105" s="5"/>
      <c r="I105" s="5"/>
      <c r="J105" s="1"/>
      <c r="L105" s="5"/>
      <c r="M105" s="5"/>
    </row>
    <row r="106" spans="1:13" ht="21" customHeight="1" x14ac:dyDescent="0.2">
      <c r="A106" s="145" t="s">
        <v>459</v>
      </c>
      <c r="B106" s="145"/>
      <c r="C106" s="145"/>
      <c r="D106" s="145"/>
      <c r="E106" s="143" t="s">
        <v>460</v>
      </c>
      <c r="F106" s="143"/>
      <c r="G106" s="143"/>
      <c r="H106" s="143"/>
      <c r="I106" s="143"/>
      <c r="J106" s="143"/>
    </row>
    <row r="107" spans="1:13" ht="21" customHeight="1" x14ac:dyDescent="0.2">
      <c r="A107" s="145"/>
      <c r="B107" s="145"/>
      <c r="C107" s="145"/>
      <c r="D107" s="145"/>
      <c r="G107" s="1" t="s">
        <v>482</v>
      </c>
      <c r="H107" s="4"/>
      <c r="I107" s="4"/>
      <c r="J107" s="42"/>
    </row>
    <row r="108" spans="1:13" ht="21" customHeight="1" x14ac:dyDescent="0.25">
      <c r="A108" s="6" t="s">
        <v>947</v>
      </c>
      <c r="B108" s="126"/>
      <c r="C108" s="6"/>
      <c r="D108" s="7"/>
      <c r="E108" s="7"/>
      <c r="G108" s="143" t="s">
        <v>940</v>
      </c>
      <c r="H108" s="143"/>
      <c r="I108" s="2"/>
      <c r="J108" s="5"/>
    </row>
    <row r="109" spans="1:13" ht="21" customHeight="1" x14ac:dyDescent="0.2">
      <c r="H109" s="10"/>
      <c r="I109" s="10"/>
      <c r="J109" s="5"/>
    </row>
    <row r="110" spans="1:13" s="25" customFormat="1" ht="21" customHeight="1" x14ac:dyDescent="0.25">
      <c r="A110" s="146" t="s">
        <v>1</v>
      </c>
      <c r="B110" s="148" t="s">
        <v>450</v>
      </c>
      <c r="C110" s="138" t="s">
        <v>4</v>
      </c>
      <c r="D110" s="150" t="s">
        <v>451</v>
      </c>
      <c r="E110" s="151"/>
      <c r="F110" s="154" t="s">
        <v>2</v>
      </c>
      <c r="G110" s="140" t="s">
        <v>3</v>
      </c>
      <c r="H110" s="140" t="s">
        <v>461</v>
      </c>
      <c r="I110" s="140" t="s">
        <v>452</v>
      </c>
      <c r="J110" s="138" t="s">
        <v>453</v>
      </c>
    </row>
    <row r="111" spans="1:13" s="25" customFormat="1" ht="21" customHeight="1" x14ac:dyDescent="0.25">
      <c r="A111" s="147"/>
      <c r="B111" s="149"/>
      <c r="C111" s="139"/>
      <c r="D111" s="152"/>
      <c r="E111" s="153"/>
      <c r="F111" s="155"/>
      <c r="G111" s="141"/>
      <c r="H111" s="141"/>
      <c r="I111" s="141"/>
      <c r="J111" s="139"/>
    </row>
    <row r="112" spans="1:13" s="14" customFormat="1" ht="24.95" customHeight="1" x14ac:dyDescent="0.25">
      <c r="A112" s="132">
        <v>1</v>
      </c>
      <c r="B112" s="125" t="str">
        <f t="shared" ref="B112:B131" si="3">RIGHT(C112,4)</f>
        <v>7505</v>
      </c>
      <c r="C112" s="118">
        <v>1826217505</v>
      </c>
      <c r="D112" s="129" t="s">
        <v>732</v>
      </c>
      <c r="E112" s="130" t="s">
        <v>266</v>
      </c>
      <c r="F112" s="120">
        <v>33522</v>
      </c>
      <c r="G112" s="118" t="s">
        <v>20</v>
      </c>
      <c r="H112" s="118" t="s">
        <v>174</v>
      </c>
      <c r="I112" s="12"/>
      <c r="J112" s="13"/>
    </row>
    <row r="113" spans="1:30" s="17" customFormat="1" ht="24.95" customHeight="1" x14ac:dyDescent="0.25">
      <c r="A113" s="133">
        <v>2</v>
      </c>
      <c r="B113" s="125" t="str">
        <f t="shared" si="3"/>
        <v>8182</v>
      </c>
      <c r="C113" s="118">
        <v>1826268182</v>
      </c>
      <c r="D113" s="119" t="s">
        <v>547</v>
      </c>
      <c r="E113" s="131" t="s">
        <v>266</v>
      </c>
      <c r="F113" s="120">
        <v>33556</v>
      </c>
      <c r="G113" s="118" t="s">
        <v>7</v>
      </c>
      <c r="H113" s="118" t="s">
        <v>252</v>
      </c>
      <c r="I113" s="15"/>
      <c r="J113" s="16"/>
    </row>
    <row r="114" spans="1:30" s="17" customFormat="1" ht="24.95" customHeight="1" x14ac:dyDescent="0.25">
      <c r="A114" s="133">
        <v>3</v>
      </c>
      <c r="B114" s="125" t="str">
        <f t="shared" si="3"/>
        <v>4154</v>
      </c>
      <c r="C114" s="118">
        <v>162524154</v>
      </c>
      <c r="D114" s="119" t="s">
        <v>88</v>
      </c>
      <c r="E114" s="131" t="s">
        <v>359</v>
      </c>
      <c r="F114" s="120">
        <v>33922</v>
      </c>
      <c r="G114" s="118" t="s">
        <v>20</v>
      </c>
      <c r="H114" s="118" t="s">
        <v>8</v>
      </c>
      <c r="I114" s="15"/>
      <c r="J114" s="16"/>
    </row>
    <row r="115" spans="1:30" s="17" customFormat="1" ht="24.95" customHeight="1" x14ac:dyDescent="0.25">
      <c r="A115" s="133">
        <v>4</v>
      </c>
      <c r="B115" s="125" t="str">
        <f t="shared" si="3"/>
        <v>7540</v>
      </c>
      <c r="C115" s="118">
        <v>1826217540</v>
      </c>
      <c r="D115" s="119" t="s">
        <v>151</v>
      </c>
      <c r="E115" s="131" t="s">
        <v>359</v>
      </c>
      <c r="F115" s="120">
        <v>32886</v>
      </c>
      <c r="G115" s="118" t="s">
        <v>34</v>
      </c>
      <c r="H115" s="118" t="s">
        <v>201</v>
      </c>
      <c r="I115" s="15"/>
      <c r="J115" s="16"/>
    </row>
    <row r="116" spans="1:30" s="17" customFormat="1" ht="24.95" customHeight="1" x14ac:dyDescent="0.25">
      <c r="A116" s="133">
        <v>5</v>
      </c>
      <c r="B116" s="125" t="str">
        <f t="shared" si="3"/>
        <v>8591</v>
      </c>
      <c r="C116" s="118">
        <v>1826718591</v>
      </c>
      <c r="D116" s="119" t="s">
        <v>148</v>
      </c>
      <c r="E116" s="131" t="s">
        <v>359</v>
      </c>
      <c r="F116" s="120">
        <v>33346</v>
      </c>
      <c r="G116" s="118" t="s">
        <v>34</v>
      </c>
      <c r="H116" s="118" t="s">
        <v>331</v>
      </c>
      <c r="I116" s="18"/>
      <c r="J116" s="19"/>
    </row>
    <row r="117" spans="1:30" s="17" customFormat="1" ht="24.95" customHeight="1" x14ac:dyDescent="0.25">
      <c r="A117" s="133">
        <v>6</v>
      </c>
      <c r="B117" s="125" t="str">
        <f t="shared" si="3"/>
        <v>7993</v>
      </c>
      <c r="C117" s="118">
        <v>172327993</v>
      </c>
      <c r="D117" s="119" t="s">
        <v>589</v>
      </c>
      <c r="E117" s="131" t="s">
        <v>31</v>
      </c>
      <c r="F117" s="120">
        <v>34317</v>
      </c>
      <c r="G117" s="118" t="s">
        <v>20</v>
      </c>
      <c r="H117" s="118" t="s">
        <v>537</v>
      </c>
      <c r="I117" s="15"/>
      <c r="J117" s="16"/>
    </row>
    <row r="118" spans="1:30" s="17" customFormat="1" ht="24.95" customHeight="1" x14ac:dyDescent="0.25">
      <c r="A118" s="133">
        <v>7</v>
      </c>
      <c r="B118" s="125" t="str">
        <f t="shared" si="3"/>
        <v>8951</v>
      </c>
      <c r="C118" s="118">
        <v>172528951</v>
      </c>
      <c r="D118" s="119" t="s">
        <v>15</v>
      </c>
      <c r="E118" s="131" t="s">
        <v>31</v>
      </c>
      <c r="F118" s="120">
        <v>34148</v>
      </c>
      <c r="G118" s="118" t="s">
        <v>20</v>
      </c>
      <c r="H118" s="118" t="s">
        <v>518</v>
      </c>
      <c r="I118" s="15"/>
      <c r="J118" s="15"/>
    </row>
    <row r="119" spans="1:30" s="17" customFormat="1" ht="24.95" customHeight="1" x14ac:dyDescent="0.25">
      <c r="A119" s="133">
        <v>8</v>
      </c>
      <c r="B119" s="125" t="str">
        <f t="shared" si="3"/>
        <v>7764</v>
      </c>
      <c r="C119" s="118">
        <v>172317764</v>
      </c>
      <c r="D119" s="119" t="s">
        <v>670</v>
      </c>
      <c r="E119" s="131" t="s">
        <v>31</v>
      </c>
      <c r="F119" s="120">
        <v>34073</v>
      </c>
      <c r="G119" s="118" t="s">
        <v>20</v>
      </c>
      <c r="H119" s="118" t="s">
        <v>341</v>
      </c>
      <c r="I119" s="15"/>
      <c r="J119" s="16"/>
      <c r="M119" s="20">
        <v>307</v>
      </c>
      <c r="N119" s="20">
        <v>308</v>
      </c>
      <c r="O119" s="20">
        <v>406</v>
      </c>
      <c r="P119" s="20">
        <v>407</v>
      </c>
      <c r="Q119" s="20">
        <v>408</v>
      </c>
      <c r="R119" s="20">
        <v>413</v>
      </c>
      <c r="S119" s="20">
        <v>414</v>
      </c>
      <c r="T119" s="20">
        <v>501</v>
      </c>
      <c r="U119" s="20">
        <v>506</v>
      </c>
      <c r="V119" s="20">
        <v>507</v>
      </c>
      <c r="W119" s="20">
        <v>508</v>
      </c>
      <c r="X119" s="20">
        <v>513</v>
      </c>
      <c r="Y119" s="20">
        <v>514</v>
      </c>
      <c r="Z119" s="20">
        <v>701</v>
      </c>
      <c r="AA119" s="20">
        <v>702</v>
      </c>
      <c r="AB119" s="20">
        <v>703</v>
      </c>
      <c r="AC119" s="20">
        <v>802</v>
      </c>
      <c r="AD119" s="20">
        <v>803</v>
      </c>
    </row>
    <row r="120" spans="1:30" s="21" customFormat="1" ht="24.95" customHeight="1" x14ac:dyDescent="0.25">
      <c r="A120" s="133">
        <v>9</v>
      </c>
      <c r="B120" s="125" t="str">
        <f t="shared" si="3"/>
        <v>2127</v>
      </c>
      <c r="C120" s="118">
        <v>1826122127</v>
      </c>
      <c r="D120" s="119" t="s">
        <v>751</v>
      </c>
      <c r="E120" s="131" t="s">
        <v>31</v>
      </c>
      <c r="F120" s="120">
        <v>33307</v>
      </c>
      <c r="G120" s="118" t="s">
        <v>20</v>
      </c>
      <c r="H120" s="118" t="s">
        <v>440</v>
      </c>
      <c r="I120" s="15"/>
      <c r="J120" s="16"/>
      <c r="M120" s="22">
        <v>23</v>
      </c>
      <c r="N120" s="22">
        <v>23</v>
      </c>
      <c r="O120" s="22">
        <v>23</v>
      </c>
      <c r="P120" s="22">
        <v>22</v>
      </c>
      <c r="Q120" s="22">
        <v>22</v>
      </c>
      <c r="R120" s="22">
        <v>22</v>
      </c>
      <c r="S120" s="22">
        <v>22</v>
      </c>
      <c r="T120" s="22">
        <v>22</v>
      </c>
      <c r="U120" s="22">
        <v>22</v>
      </c>
      <c r="V120" s="22">
        <v>22</v>
      </c>
      <c r="W120" s="22">
        <v>22</v>
      </c>
      <c r="X120" s="22">
        <v>22</v>
      </c>
      <c r="Y120" s="22">
        <v>22</v>
      </c>
      <c r="Z120" s="22">
        <v>22</v>
      </c>
      <c r="AA120" s="22">
        <v>22</v>
      </c>
      <c r="AB120" s="22">
        <v>22</v>
      </c>
      <c r="AC120" s="22">
        <v>22</v>
      </c>
      <c r="AD120" s="22">
        <v>22</v>
      </c>
    </row>
    <row r="121" spans="1:30" s="21" customFormat="1" ht="24.95" customHeight="1" x14ac:dyDescent="0.25">
      <c r="A121" s="133">
        <v>10</v>
      </c>
      <c r="B121" s="125" t="str">
        <f t="shared" si="3"/>
        <v>8248</v>
      </c>
      <c r="C121" s="118">
        <v>1826268248</v>
      </c>
      <c r="D121" s="119" t="s">
        <v>336</v>
      </c>
      <c r="E121" s="131" t="s">
        <v>31</v>
      </c>
      <c r="F121" s="120">
        <v>32791</v>
      </c>
      <c r="G121" s="118" t="s">
        <v>236</v>
      </c>
      <c r="H121" s="118" t="s">
        <v>252</v>
      </c>
      <c r="I121" s="15"/>
      <c r="J121" s="16"/>
    </row>
    <row r="122" spans="1:30" s="21" customFormat="1" ht="24.95" customHeight="1" x14ac:dyDescent="0.25">
      <c r="A122" s="133">
        <v>11</v>
      </c>
      <c r="B122" s="125" t="str">
        <f t="shared" si="3"/>
        <v>6537</v>
      </c>
      <c r="C122" s="118">
        <v>162316537</v>
      </c>
      <c r="D122" s="119" t="s">
        <v>647</v>
      </c>
      <c r="E122" s="131" t="s">
        <v>68</v>
      </c>
      <c r="F122" s="120">
        <v>33762</v>
      </c>
      <c r="G122" s="118" t="s">
        <v>33</v>
      </c>
      <c r="H122" s="118" t="s">
        <v>87</v>
      </c>
      <c r="I122" s="15"/>
      <c r="J122" s="15"/>
    </row>
    <row r="123" spans="1:30" s="21" customFormat="1" ht="24.95" customHeight="1" x14ac:dyDescent="0.25">
      <c r="A123" s="133">
        <v>12</v>
      </c>
      <c r="B123" s="125" t="str">
        <f t="shared" si="3"/>
        <v>7278</v>
      </c>
      <c r="C123" s="118">
        <v>162327278</v>
      </c>
      <c r="D123" s="119" t="s">
        <v>62</v>
      </c>
      <c r="E123" s="131" t="s">
        <v>68</v>
      </c>
      <c r="F123" s="120">
        <v>33969</v>
      </c>
      <c r="G123" s="118" t="s">
        <v>20</v>
      </c>
      <c r="H123" s="118" t="s">
        <v>717</v>
      </c>
      <c r="I123" s="15"/>
      <c r="J123" s="16"/>
    </row>
    <row r="124" spans="1:30" s="21" customFormat="1" ht="24.95" customHeight="1" x14ac:dyDescent="0.25">
      <c r="A124" s="133">
        <v>13</v>
      </c>
      <c r="B124" s="125" t="str">
        <f t="shared" si="3"/>
        <v>7995</v>
      </c>
      <c r="C124" s="118">
        <v>172327995</v>
      </c>
      <c r="D124" s="119" t="s">
        <v>536</v>
      </c>
      <c r="E124" s="131" t="s">
        <v>68</v>
      </c>
      <c r="F124" s="120">
        <v>34081</v>
      </c>
      <c r="G124" s="118" t="s">
        <v>34</v>
      </c>
      <c r="H124" s="118" t="s">
        <v>537</v>
      </c>
      <c r="I124" s="15"/>
      <c r="J124" s="16"/>
    </row>
    <row r="125" spans="1:30" s="21" customFormat="1" ht="24.95" customHeight="1" x14ac:dyDescent="0.25">
      <c r="A125" s="133">
        <v>14</v>
      </c>
      <c r="B125" s="125" t="str">
        <f t="shared" si="3"/>
        <v>8321</v>
      </c>
      <c r="C125" s="118">
        <v>172348321</v>
      </c>
      <c r="D125" s="119" t="s">
        <v>71</v>
      </c>
      <c r="E125" s="131" t="s">
        <v>68</v>
      </c>
      <c r="F125" s="120">
        <v>34187</v>
      </c>
      <c r="G125" s="118" t="s">
        <v>20</v>
      </c>
      <c r="H125" s="118" t="s">
        <v>424</v>
      </c>
      <c r="I125" s="15"/>
      <c r="J125" s="16"/>
    </row>
    <row r="126" spans="1:30" s="21" customFormat="1" ht="24.95" customHeight="1" x14ac:dyDescent="0.25">
      <c r="A126" s="133">
        <v>15</v>
      </c>
      <c r="B126" s="125" t="str">
        <f t="shared" si="3"/>
        <v>8436</v>
      </c>
      <c r="C126" s="118">
        <v>1827268436</v>
      </c>
      <c r="D126" s="119" t="s">
        <v>207</v>
      </c>
      <c r="E126" s="131" t="s">
        <v>68</v>
      </c>
      <c r="F126" s="120">
        <v>32847</v>
      </c>
      <c r="G126" s="118" t="s">
        <v>33</v>
      </c>
      <c r="H126" s="118" t="s">
        <v>252</v>
      </c>
      <c r="I126" s="15"/>
      <c r="J126" s="16"/>
    </row>
    <row r="127" spans="1:30" s="21" customFormat="1" ht="24.95" customHeight="1" x14ac:dyDescent="0.25">
      <c r="A127" s="133">
        <v>16</v>
      </c>
      <c r="B127" s="125" t="str">
        <f t="shared" si="3"/>
        <v>7915</v>
      </c>
      <c r="C127" s="118">
        <v>1826257915</v>
      </c>
      <c r="D127" s="119" t="s">
        <v>134</v>
      </c>
      <c r="E127" s="131" t="s">
        <v>68</v>
      </c>
      <c r="F127" s="120">
        <v>33348</v>
      </c>
      <c r="G127" s="118" t="s">
        <v>13</v>
      </c>
      <c r="H127" s="118" t="s">
        <v>133</v>
      </c>
      <c r="I127" s="15"/>
      <c r="J127" s="16"/>
    </row>
    <row r="128" spans="1:30" s="21" customFormat="1" ht="24.95" customHeight="1" x14ac:dyDescent="0.25">
      <c r="A128" s="133">
        <v>17</v>
      </c>
      <c r="B128" s="125" t="str">
        <f t="shared" si="3"/>
        <v>8195</v>
      </c>
      <c r="C128" s="118">
        <v>1826268195</v>
      </c>
      <c r="D128" s="119" t="s">
        <v>337</v>
      </c>
      <c r="E128" s="131" t="s">
        <v>68</v>
      </c>
      <c r="F128" s="120">
        <v>33553</v>
      </c>
      <c r="G128" s="118" t="s">
        <v>90</v>
      </c>
      <c r="H128" s="118" t="s">
        <v>261</v>
      </c>
      <c r="I128" s="15"/>
      <c r="J128" s="16"/>
    </row>
    <row r="129" spans="1:13" s="21" customFormat="1" ht="24.95" customHeight="1" x14ac:dyDescent="0.25">
      <c r="A129" s="133">
        <v>18</v>
      </c>
      <c r="B129" s="125" t="str">
        <f t="shared" si="3"/>
        <v>2515</v>
      </c>
      <c r="C129" s="118">
        <v>172522515</v>
      </c>
      <c r="D129" s="119" t="s">
        <v>275</v>
      </c>
      <c r="E129" s="131" t="s">
        <v>209</v>
      </c>
      <c r="F129" s="120">
        <v>34260</v>
      </c>
      <c r="G129" s="118" t="s">
        <v>33</v>
      </c>
      <c r="H129" s="118" t="s">
        <v>344</v>
      </c>
      <c r="I129" s="15"/>
      <c r="J129" s="16"/>
    </row>
    <row r="130" spans="1:13" s="21" customFormat="1" ht="24.95" customHeight="1" x14ac:dyDescent="0.25">
      <c r="A130" s="133">
        <v>19</v>
      </c>
      <c r="B130" s="125" t="str">
        <f t="shared" si="3"/>
        <v>6797</v>
      </c>
      <c r="C130" s="118">
        <v>172316797</v>
      </c>
      <c r="D130" s="119" t="s">
        <v>851</v>
      </c>
      <c r="E130" s="131" t="s">
        <v>209</v>
      </c>
      <c r="F130" s="120">
        <v>34140</v>
      </c>
      <c r="G130" s="118" t="s">
        <v>33</v>
      </c>
      <c r="H130" s="118" t="s">
        <v>327</v>
      </c>
      <c r="I130" s="15"/>
      <c r="J130" s="16"/>
    </row>
    <row r="131" spans="1:13" s="21" customFormat="1" ht="24.95" customHeight="1" x14ac:dyDescent="0.25">
      <c r="A131" s="133">
        <v>20</v>
      </c>
      <c r="B131" s="125" t="str">
        <f t="shared" si="3"/>
        <v>2112</v>
      </c>
      <c r="C131" s="118">
        <v>1827112112</v>
      </c>
      <c r="D131" s="119" t="s">
        <v>207</v>
      </c>
      <c r="E131" s="131" t="s">
        <v>209</v>
      </c>
      <c r="F131" s="120">
        <v>31930</v>
      </c>
      <c r="G131" s="118" t="s">
        <v>13</v>
      </c>
      <c r="H131" s="118" t="s">
        <v>440</v>
      </c>
      <c r="I131" s="15"/>
      <c r="J131" s="16"/>
    </row>
    <row r="132" spans="1:13" s="21" customFormat="1" ht="24.95" customHeight="1" x14ac:dyDescent="0.25">
      <c r="A132" s="133">
        <v>21</v>
      </c>
      <c r="B132" s="121"/>
      <c r="C132" s="38"/>
      <c r="D132" s="119"/>
      <c r="E132" s="131"/>
      <c r="F132" s="39"/>
      <c r="G132" s="38"/>
      <c r="H132" s="38"/>
      <c r="I132" s="15"/>
      <c r="J132" s="16"/>
    </row>
    <row r="133" spans="1:13" s="21" customFormat="1" ht="24.95" customHeight="1" x14ac:dyDescent="0.25">
      <c r="A133" s="133">
        <v>22</v>
      </c>
      <c r="B133" s="121"/>
      <c r="C133" s="38"/>
      <c r="D133" s="41"/>
      <c r="E133" s="40"/>
      <c r="F133" s="39"/>
      <c r="G133" s="38"/>
      <c r="H133" s="38"/>
      <c r="I133" s="15"/>
      <c r="J133" s="16"/>
    </row>
    <row r="134" spans="1:13" ht="21" customHeight="1" x14ac:dyDescent="0.2">
      <c r="A134" s="142" t="s">
        <v>454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M134" s="5"/>
    </row>
    <row r="135" spans="1:13" s="4" customFormat="1" ht="21" customHeight="1" x14ac:dyDescent="0.2">
      <c r="A135" s="143" t="s">
        <v>455</v>
      </c>
      <c r="B135" s="143"/>
      <c r="C135" s="143"/>
      <c r="D135" s="143"/>
      <c r="E135" s="2"/>
      <c r="F135" s="23" t="s">
        <v>456</v>
      </c>
      <c r="G135" s="5"/>
      <c r="H135" s="143" t="s">
        <v>457</v>
      </c>
      <c r="I135" s="143"/>
      <c r="J135" s="143"/>
      <c r="L135" s="24"/>
      <c r="M135" s="24"/>
    </row>
    <row r="136" spans="1:13" ht="21" customHeight="1" x14ac:dyDescent="0.2">
      <c r="A136" s="156" t="s">
        <v>458</v>
      </c>
      <c r="B136" s="156"/>
      <c r="C136" s="156"/>
      <c r="D136" s="156"/>
      <c r="F136" s="3" t="s">
        <v>458</v>
      </c>
      <c r="H136" s="1"/>
      <c r="I136" s="1"/>
      <c r="J136" s="1"/>
      <c r="L136" s="5"/>
      <c r="M136" s="5"/>
    </row>
    <row r="137" spans="1:13" ht="21" customHeight="1" x14ac:dyDescent="0.2">
      <c r="A137" s="5"/>
      <c r="D137" s="5"/>
      <c r="H137" s="1"/>
      <c r="I137" s="1"/>
      <c r="J137" s="1"/>
      <c r="L137" s="5"/>
      <c r="M137" s="5"/>
    </row>
    <row r="138" spans="1:13" ht="34.5" customHeight="1" x14ac:dyDescent="0.2">
      <c r="A138" s="5"/>
      <c r="D138" s="5"/>
      <c r="H138" s="1"/>
      <c r="I138" s="1"/>
      <c r="J138" s="1"/>
      <c r="L138" s="5"/>
      <c r="M138" s="5"/>
    </row>
    <row r="139" spans="1:13" ht="30" customHeight="1" x14ac:dyDescent="0.2">
      <c r="A139" s="5"/>
      <c r="D139" s="5"/>
      <c r="H139" s="1"/>
      <c r="I139" s="1"/>
      <c r="J139" s="1"/>
      <c r="L139" s="5"/>
      <c r="M139" s="5"/>
    </row>
    <row r="140" spans="1:13" ht="21" customHeight="1" x14ac:dyDescent="0.2">
      <c r="A140" s="145" t="s">
        <v>459</v>
      </c>
      <c r="B140" s="145"/>
      <c r="C140" s="145"/>
      <c r="D140" s="145"/>
      <c r="E140" s="143" t="s">
        <v>460</v>
      </c>
      <c r="F140" s="143"/>
      <c r="G140" s="143"/>
      <c r="H140" s="143"/>
      <c r="I140" s="143"/>
      <c r="J140" s="143"/>
    </row>
    <row r="141" spans="1:13" ht="21" customHeight="1" x14ac:dyDescent="0.2">
      <c r="A141" s="145"/>
      <c r="B141" s="145"/>
      <c r="C141" s="145"/>
      <c r="D141" s="145"/>
      <c r="G141" s="1" t="s">
        <v>482</v>
      </c>
      <c r="H141" s="4"/>
      <c r="I141" s="4"/>
      <c r="J141" s="42"/>
    </row>
    <row r="142" spans="1:13" ht="21" customHeight="1" x14ac:dyDescent="0.25">
      <c r="A142" s="6" t="s">
        <v>947</v>
      </c>
      <c r="B142" s="126"/>
      <c r="C142" s="6"/>
      <c r="D142" s="7"/>
      <c r="E142" s="7"/>
      <c r="G142" s="143" t="s">
        <v>475</v>
      </c>
      <c r="H142" s="143"/>
      <c r="I142" s="2"/>
      <c r="J142" s="5"/>
    </row>
    <row r="143" spans="1:13" ht="21" customHeight="1" x14ac:dyDescent="0.2">
      <c r="H143" s="10"/>
      <c r="I143" s="10"/>
      <c r="J143" s="5"/>
    </row>
    <row r="144" spans="1:13" s="25" customFormat="1" ht="21" customHeight="1" x14ac:dyDescent="0.25">
      <c r="A144" s="146" t="s">
        <v>1</v>
      </c>
      <c r="B144" s="148" t="s">
        <v>450</v>
      </c>
      <c r="C144" s="138" t="s">
        <v>4</v>
      </c>
      <c r="D144" s="150" t="s">
        <v>451</v>
      </c>
      <c r="E144" s="151"/>
      <c r="F144" s="154" t="s">
        <v>2</v>
      </c>
      <c r="G144" s="140" t="s">
        <v>3</v>
      </c>
      <c r="H144" s="140" t="s">
        <v>461</v>
      </c>
      <c r="I144" s="140" t="s">
        <v>452</v>
      </c>
      <c r="J144" s="138" t="s">
        <v>453</v>
      </c>
    </row>
    <row r="145" spans="1:30" s="25" customFormat="1" ht="21" customHeight="1" x14ac:dyDescent="0.25">
      <c r="A145" s="147"/>
      <c r="B145" s="149"/>
      <c r="C145" s="139"/>
      <c r="D145" s="152"/>
      <c r="E145" s="153"/>
      <c r="F145" s="155"/>
      <c r="G145" s="141"/>
      <c r="H145" s="141"/>
      <c r="I145" s="141"/>
      <c r="J145" s="139"/>
    </row>
    <row r="146" spans="1:30" s="14" customFormat="1" ht="24.95" customHeight="1" x14ac:dyDescent="0.25">
      <c r="A146" s="132">
        <v>1</v>
      </c>
      <c r="B146" s="125" t="str">
        <f t="shared" ref="B146:B165" si="4">RIGHT(C146,4)</f>
        <v>8226</v>
      </c>
      <c r="C146" s="118">
        <v>1827268226</v>
      </c>
      <c r="D146" s="129" t="s">
        <v>308</v>
      </c>
      <c r="E146" s="130" t="s">
        <v>209</v>
      </c>
      <c r="F146" s="120">
        <v>32809</v>
      </c>
      <c r="G146" s="118" t="s">
        <v>13</v>
      </c>
      <c r="H146" s="118" t="s">
        <v>398</v>
      </c>
      <c r="I146" s="12"/>
      <c r="J146" s="13"/>
    </row>
    <row r="147" spans="1:30" s="17" customFormat="1" ht="24.95" customHeight="1" x14ac:dyDescent="0.25">
      <c r="A147" s="133">
        <v>2</v>
      </c>
      <c r="B147" s="125" t="str">
        <f t="shared" si="4"/>
        <v>7179</v>
      </c>
      <c r="C147" s="118">
        <v>1827117179</v>
      </c>
      <c r="D147" s="119" t="s">
        <v>158</v>
      </c>
      <c r="E147" s="131" t="s">
        <v>393</v>
      </c>
      <c r="F147" s="120">
        <v>32855</v>
      </c>
      <c r="G147" s="118" t="s">
        <v>34</v>
      </c>
      <c r="H147" s="118" t="s">
        <v>713</v>
      </c>
      <c r="I147" s="15"/>
      <c r="J147" s="16"/>
    </row>
    <row r="148" spans="1:30" s="17" customFormat="1" ht="24.95" customHeight="1" x14ac:dyDescent="0.25">
      <c r="A148" s="133">
        <v>3</v>
      </c>
      <c r="B148" s="125" t="str">
        <f t="shared" si="4"/>
        <v>2181</v>
      </c>
      <c r="C148" s="118">
        <v>1826512181</v>
      </c>
      <c r="D148" s="119" t="s">
        <v>62</v>
      </c>
      <c r="E148" s="131" t="s">
        <v>321</v>
      </c>
      <c r="F148" s="120">
        <v>31036</v>
      </c>
      <c r="G148" s="118" t="s">
        <v>191</v>
      </c>
      <c r="H148" s="118" t="s">
        <v>441</v>
      </c>
      <c r="I148" s="15"/>
      <c r="J148" s="16"/>
    </row>
    <row r="149" spans="1:30" s="17" customFormat="1" ht="24.95" customHeight="1" x14ac:dyDescent="0.25">
      <c r="A149" s="133">
        <v>4</v>
      </c>
      <c r="B149" s="125" t="str">
        <f t="shared" si="4"/>
        <v>7650</v>
      </c>
      <c r="C149" s="118">
        <v>172417650</v>
      </c>
      <c r="D149" s="119" t="s">
        <v>239</v>
      </c>
      <c r="E149" s="131" t="s">
        <v>321</v>
      </c>
      <c r="F149" s="120">
        <v>33796</v>
      </c>
      <c r="G149" s="118" t="s">
        <v>20</v>
      </c>
      <c r="H149" s="118" t="s">
        <v>410</v>
      </c>
      <c r="I149" s="15"/>
      <c r="J149" s="16"/>
    </row>
    <row r="150" spans="1:30" s="17" customFormat="1" ht="24.95" customHeight="1" x14ac:dyDescent="0.25">
      <c r="A150" s="133">
        <v>5</v>
      </c>
      <c r="B150" s="125" t="str">
        <f t="shared" si="4"/>
        <v>8518</v>
      </c>
      <c r="C150" s="118">
        <v>172528518</v>
      </c>
      <c r="D150" s="119" t="s">
        <v>525</v>
      </c>
      <c r="E150" s="131" t="s">
        <v>321</v>
      </c>
      <c r="F150" s="120">
        <v>33979</v>
      </c>
      <c r="G150" s="118" t="s">
        <v>122</v>
      </c>
      <c r="H150" s="118" t="s">
        <v>517</v>
      </c>
      <c r="I150" s="18"/>
      <c r="J150" s="19"/>
    </row>
    <row r="151" spans="1:30" s="17" customFormat="1" ht="24.95" customHeight="1" x14ac:dyDescent="0.25">
      <c r="A151" s="133">
        <v>6</v>
      </c>
      <c r="B151" s="125" t="str">
        <f t="shared" si="4"/>
        <v>8916</v>
      </c>
      <c r="C151" s="118">
        <v>172318916</v>
      </c>
      <c r="D151" s="119" t="s">
        <v>560</v>
      </c>
      <c r="E151" s="131" t="s">
        <v>321</v>
      </c>
      <c r="F151" s="120">
        <v>34251</v>
      </c>
      <c r="G151" s="118" t="s">
        <v>20</v>
      </c>
      <c r="H151" s="118" t="s">
        <v>520</v>
      </c>
      <c r="I151" s="15"/>
      <c r="J151" s="16"/>
    </row>
    <row r="152" spans="1:30" s="17" customFormat="1" ht="24.95" customHeight="1" x14ac:dyDescent="0.25">
      <c r="A152" s="133">
        <v>7</v>
      </c>
      <c r="B152" s="125" t="str">
        <f t="shared" si="4"/>
        <v>8519</v>
      </c>
      <c r="C152" s="118">
        <v>172528519</v>
      </c>
      <c r="D152" s="119" t="s">
        <v>587</v>
      </c>
      <c r="E152" s="131" t="s">
        <v>321</v>
      </c>
      <c r="F152" s="120">
        <v>34250</v>
      </c>
      <c r="G152" s="118" t="s">
        <v>90</v>
      </c>
      <c r="H152" s="118" t="s">
        <v>247</v>
      </c>
      <c r="I152" s="15"/>
      <c r="J152" s="15"/>
    </row>
    <row r="153" spans="1:30" s="17" customFormat="1" ht="24.95" customHeight="1" x14ac:dyDescent="0.25">
      <c r="A153" s="133">
        <v>8</v>
      </c>
      <c r="B153" s="125" t="str">
        <f t="shared" si="4"/>
        <v>8454</v>
      </c>
      <c r="C153" s="118">
        <v>1826268454</v>
      </c>
      <c r="D153" s="119" t="s">
        <v>878</v>
      </c>
      <c r="E153" s="131" t="s">
        <v>321</v>
      </c>
      <c r="F153" s="120">
        <v>33045</v>
      </c>
      <c r="G153" s="118" t="s">
        <v>34</v>
      </c>
      <c r="H153" s="118" t="s">
        <v>199</v>
      </c>
      <c r="I153" s="15"/>
      <c r="J153" s="16"/>
      <c r="M153" s="20">
        <v>307</v>
      </c>
      <c r="N153" s="20">
        <v>308</v>
      </c>
      <c r="O153" s="20">
        <v>406</v>
      </c>
      <c r="P153" s="20">
        <v>407</v>
      </c>
      <c r="Q153" s="20">
        <v>408</v>
      </c>
      <c r="R153" s="20">
        <v>413</v>
      </c>
      <c r="S153" s="20">
        <v>414</v>
      </c>
      <c r="T153" s="20">
        <v>501</v>
      </c>
      <c r="U153" s="20">
        <v>506</v>
      </c>
      <c r="V153" s="20">
        <v>507</v>
      </c>
      <c r="W153" s="20">
        <v>508</v>
      </c>
      <c r="X153" s="20">
        <v>513</v>
      </c>
      <c r="Y153" s="20">
        <v>514</v>
      </c>
      <c r="Z153" s="20">
        <v>701</v>
      </c>
      <c r="AA153" s="20">
        <v>702</v>
      </c>
      <c r="AB153" s="20">
        <v>703</v>
      </c>
      <c r="AC153" s="20">
        <v>802</v>
      </c>
      <c r="AD153" s="20">
        <v>803</v>
      </c>
    </row>
    <row r="154" spans="1:30" s="21" customFormat="1" ht="24.95" customHeight="1" x14ac:dyDescent="0.25">
      <c r="A154" s="133">
        <v>9</v>
      </c>
      <c r="B154" s="125" t="str">
        <f t="shared" si="4"/>
        <v>8401</v>
      </c>
      <c r="C154" s="118">
        <v>1826268401</v>
      </c>
      <c r="D154" s="119" t="s">
        <v>124</v>
      </c>
      <c r="E154" s="131" t="s">
        <v>321</v>
      </c>
      <c r="F154" s="120">
        <v>33253</v>
      </c>
      <c r="G154" s="118" t="s">
        <v>13</v>
      </c>
      <c r="H154" s="118" t="s">
        <v>258</v>
      </c>
      <c r="I154" s="15"/>
      <c r="J154" s="16"/>
      <c r="M154" s="22">
        <v>23</v>
      </c>
      <c r="N154" s="22">
        <v>23</v>
      </c>
      <c r="O154" s="22">
        <v>23</v>
      </c>
      <c r="P154" s="22">
        <v>22</v>
      </c>
      <c r="Q154" s="22">
        <v>22</v>
      </c>
      <c r="R154" s="22">
        <v>22</v>
      </c>
      <c r="S154" s="22">
        <v>22</v>
      </c>
      <c r="T154" s="22">
        <v>22</v>
      </c>
      <c r="U154" s="22">
        <v>22</v>
      </c>
      <c r="V154" s="22">
        <v>22</v>
      </c>
      <c r="W154" s="22">
        <v>22</v>
      </c>
      <c r="X154" s="22">
        <v>22</v>
      </c>
      <c r="Y154" s="22">
        <v>22</v>
      </c>
      <c r="Z154" s="22">
        <v>22</v>
      </c>
      <c r="AA154" s="22">
        <v>22</v>
      </c>
      <c r="AB154" s="22">
        <v>22</v>
      </c>
      <c r="AC154" s="22">
        <v>22</v>
      </c>
      <c r="AD154" s="22">
        <v>22</v>
      </c>
    </row>
    <row r="155" spans="1:30" s="21" customFormat="1" ht="24.95" customHeight="1" x14ac:dyDescent="0.25">
      <c r="A155" s="133">
        <v>10</v>
      </c>
      <c r="B155" s="125" t="str">
        <f t="shared" si="4"/>
        <v>7349</v>
      </c>
      <c r="C155" s="118">
        <v>172257349</v>
      </c>
      <c r="D155" s="119" t="s">
        <v>852</v>
      </c>
      <c r="E155" s="131" t="s">
        <v>42</v>
      </c>
      <c r="F155" s="120">
        <v>34018</v>
      </c>
      <c r="G155" s="118" t="s">
        <v>20</v>
      </c>
      <c r="H155" s="118" t="s">
        <v>827</v>
      </c>
      <c r="I155" s="15"/>
      <c r="J155" s="16"/>
    </row>
    <row r="156" spans="1:30" s="21" customFormat="1" ht="24.95" customHeight="1" x14ac:dyDescent="0.25">
      <c r="A156" s="133">
        <v>11</v>
      </c>
      <c r="B156" s="125" t="str">
        <f t="shared" si="4"/>
        <v>7996</v>
      </c>
      <c r="C156" s="118">
        <v>172327996</v>
      </c>
      <c r="D156" s="119" t="s">
        <v>663</v>
      </c>
      <c r="E156" s="131" t="s">
        <v>42</v>
      </c>
      <c r="F156" s="120">
        <v>34052</v>
      </c>
      <c r="G156" s="118" t="s">
        <v>20</v>
      </c>
      <c r="H156" s="118" t="s">
        <v>278</v>
      </c>
      <c r="I156" s="15"/>
      <c r="J156" s="15"/>
    </row>
    <row r="157" spans="1:30" s="21" customFormat="1" ht="24.95" customHeight="1" x14ac:dyDescent="0.25">
      <c r="A157" s="133">
        <v>12</v>
      </c>
      <c r="B157" s="125" t="str">
        <f t="shared" si="4"/>
        <v>8516</v>
      </c>
      <c r="C157" s="118">
        <v>172528516</v>
      </c>
      <c r="D157" s="119" t="s">
        <v>516</v>
      </c>
      <c r="E157" s="131" t="s">
        <v>42</v>
      </c>
      <c r="F157" s="120">
        <v>34312</v>
      </c>
      <c r="G157" s="118" t="s">
        <v>111</v>
      </c>
      <c r="H157" s="118" t="s">
        <v>517</v>
      </c>
      <c r="I157" s="15"/>
      <c r="J157" s="16"/>
    </row>
    <row r="158" spans="1:30" s="21" customFormat="1" ht="24.95" customHeight="1" x14ac:dyDescent="0.25">
      <c r="A158" s="133">
        <v>13</v>
      </c>
      <c r="B158" s="125" t="str">
        <f t="shared" si="4"/>
        <v>2012</v>
      </c>
      <c r="C158" s="118">
        <v>1827112012</v>
      </c>
      <c r="D158" s="119" t="s">
        <v>235</v>
      </c>
      <c r="E158" s="131" t="s">
        <v>42</v>
      </c>
      <c r="F158" s="120">
        <v>32582</v>
      </c>
      <c r="G158" s="118" t="s">
        <v>13</v>
      </c>
      <c r="H158" s="118" t="s">
        <v>440</v>
      </c>
      <c r="I158" s="15"/>
      <c r="J158" s="16"/>
    </row>
    <row r="159" spans="1:30" s="21" customFormat="1" ht="24.95" customHeight="1" x14ac:dyDescent="0.25">
      <c r="A159" s="133">
        <v>14</v>
      </c>
      <c r="B159" s="125" t="str">
        <f t="shared" si="4"/>
        <v>7252</v>
      </c>
      <c r="C159" s="118">
        <v>1827117252</v>
      </c>
      <c r="D159" s="119" t="s">
        <v>448</v>
      </c>
      <c r="E159" s="131" t="s">
        <v>42</v>
      </c>
      <c r="F159" s="120">
        <v>33124</v>
      </c>
      <c r="G159" s="118" t="s">
        <v>20</v>
      </c>
      <c r="H159" s="118" t="s">
        <v>713</v>
      </c>
      <c r="I159" s="15"/>
      <c r="J159" s="16"/>
    </row>
    <row r="160" spans="1:30" s="21" customFormat="1" ht="24.95" customHeight="1" x14ac:dyDescent="0.25">
      <c r="A160" s="133">
        <v>15</v>
      </c>
      <c r="B160" s="125" t="str">
        <f t="shared" si="4"/>
        <v>7153</v>
      </c>
      <c r="C160" s="118">
        <v>1827117153</v>
      </c>
      <c r="D160" s="119" t="s">
        <v>565</v>
      </c>
      <c r="E160" s="131" t="s">
        <v>42</v>
      </c>
      <c r="F160" s="120">
        <v>33541</v>
      </c>
      <c r="G160" s="118" t="s">
        <v>34</v>
      </c>
      <c r="H160" s="118" t="s">
        <v>305</v>
      </c>
      <c r="I160" s="15"/>
      <c r="J160" s="16"/>
    </row>
    <row r="161" spans="1:13" s="21" customFormat="1" ht="24.95" customHeight="1" x14ac:dyDescent="0.25">
      <c r="A161" s="133">
        <v>16</v>
      </c>
      <c r="B161" s="125" t="str">
        <f t="shared" si="4"/>
        <v>8148</v>
      </c>
      <c r="C161" s="118">
        <v>1826268148</v>
      </c>
      <c r="D161" s="119" t="s">
        <v>71</v>
      </c>
      <c r="E161" s="131" t="s">
        <v>877</v>
      </c>
      <c r="F161" s="120">
        <v>33240</v>
      </c>
      <c r="G161" s="118" t="s">
        <v>34</v>
      </c>
      <c r="H161" s="118" t="s">
        <v>252</v>
      </c>
      <c r="I161" s="15"/>
      <c r="J161" s="16"/>
    </row>
    <row r="162" spans="1:13" s="21" customFormat="1" ht="24.95" customHeight="1" x14ac:dyDescent="0.25">
      <c r="A162" s="133">
        <v>17</v>
      </c>
      <c r="B162" s="125" t="str">
        <f t="shared" si="4"/>
        <v>8497</v>
      </c>
      <c r="C162" s="118">
        <v>172528497</v>
      </c>
      <c r="D162" s="119" t="s">
        <v>427</v>
      </c>
      <c r="E162" s="131" t="s">
        <v>145</v>
      </c>
      <c r="F162" s="120">
        <v>34037</v>
      </c>
      <c r="G162" s="118" t="s">
        <v>39</v>
      </c>
      <c r="H162" s="118" t="s">
        <v>520</v>
      </c>
      <c r="I162" s="15"/>
      <c r="J162" s="16"/>
    </row>
    <row r="163" spans="1:13" s="21" customFormat="1" ht="24.95" customHeight="1" x14ac:dyDescent="0.25">
      <c r="A163" s="133">
        <v>18</v>
      </c>
      <c r="B163" s="125" t="str">
        <f t="shared" si="4"/>
        <v>7646</v>
      </c>
      <c r="C163" s="118">
        <v>172417646</v>
      </c>
      <c r="D163" s="119" t="s">
        <v>168</v>
      </c>
      <c r="E163" s="131" t="s">
        <v>145</v>
      </c>
      <c r="F163" s="120">
        <v>34043</v>
      </c>
      <c r="G163" s="118" t="s">
        <v>34</v>
      </c>
      <c r="H163" s="118" t="s">
        <v>410</v>
      </c>
      <c r="I163" s="15"/>
      <c r="J163" s="16"/>
    </row>
    <row r="164" spans="1:13" s="21" customFormat="1" ht="24.95" customHeight="1" x14ac:dyDescent="0.25">
      <c r="A164" s="133">
        <v>19</v>
      </c>
      <c r="B164" s="125" t="str">
        <f t="shared" si="4"/>
        <v>8161</v>
      </c>
      <c r="C164" s="118">
        <v>1826268161</v>
      </c>
      <c r="D164" s="119" t="s">
        <v>584</v>
      </c>
      <c r="E164" s="131" t="s">
        <v>145</v>
      </c>
      <c r="F164" s="120">
        <v>33010</v>
      </c>
      <c r="G164" s="118" t="s">
        <v>34</v>
      </c>
      <c r="H164" s="118" t="s">
        <v>258</v>
      </c>
      <c r="I164" s="15"/>
      <c r="J164" s="16"/>
    </row>
    <row r="165" spans="1:13" s="21" customFormat="1" ht="24.95" customHeight="1" x14ac:dyDescent="0.25">
      <c r="A165" s="133">
        <v>20</v>
      </c>
      <c r="B165" s="125" t="str">
        <f t="shared" si="4"/>
        <v>8192</v>
      </c>
      <c r="C165" s="118">
        <v>1826268192</v>
      </c>
      <c r="D165" s="119" t="s">
        <v>144</v>
      </c>
      <c r="E165" s="131" t="s">
        <v>145</v>
      </c>
      <c r="F165" s="120">
        <v>33334</v>
      </c>
      <c r="G165" s="118" t="s">
        <v>13</v>
      </c>
      <c r="H165" s="118" t="s">
        <v>199</v>
      </c>
      <c r="I165" s="15"/>
      <c r="J165" s="16"/>
    </row>
    <row r="166" spans="1:13" s="21" customFormat="1" ht="24.95" customHeight="1" x14ac:dyDescent="0.25">
      <c r="A166" s="133">
        <v>21</v>
      </c>
      <c r="B166" s="121"/>
      <c r="C166" s="38"/>
      <c r="D166" s="119"/>
      <c r="E166" s="131"/>
      <c r="F166" s="39"/>
      <c r="G166" s="38"/>
      <c r="H166" s="38"/>
      <c r="I166" s="15"/>
      <c r="J166" s="16"/>
    </row>
    <row r="167" spans="1:13" s="21" customFormat="1" ht="24.95" customHeight="1" x14ac:dyDescent="0.25">
      <c r="A167" s="133">
        <v>22</v>
      </c>
      <c r="B167" s="121"/>
      <c r="C167" s="38"/>
      <c r="D167" s="41"/>
      <c r="E167" s="40"/>
      <c r="F167" s="39"/>
      <c r="G167" s="38"/>
      <c r="H167" s="38"/>
      <c r="I167" s="15"/>
      <c r="J167" s="16"/>
    </row>
    <row r="168" spans="1:13" ht="21" customHeight="1" x14ac:dyDescent="0.2">
      <c r="A168" s="142" t="s">
        <v>454</v>
      </c>
      <c r="B168" s="142"/>
      <c r="C168" s="142"/>
      <c r="D168" s="142"/>
      <c r="E168" s="142"/>
      <c r="F168" s="142"/>
      <c r="G168" s="142"/>
      <c r="H168" s="142"/>
      <c r="I168" s="142"/>
      <c r="J168" s="142"/>
      <c r="M168" s="5"/>
    </row>
    <row r="169" spans="1:13" s="4" customFormat="1" ht="21" customHeight="1" x14ac:dyDescent="0.2">
      <c r="A169" s="143" t="s">
        <v>455</v>
      </c>
      <c r="B169" s="143"/>
      <c r="C169" s="143"/>
      <c r="D169" s="143"/>
      <c r="E169" s="2"/>
      <c r="F169" s="23" t="s">
        <v>456</v>
      </c>
      <c r="G169" s="5"/>
      <c r="H169" s="143" t="s">
        <v>457</v>
      </c>
      <c r="I169" s="143"/>
      <c r="J169" s="143"/>
      <c r="L169" s="24"/>
      <c r="M169" s="24"/>
    </row>
    <row r="170" spans="1:13" ht="21" customHeight="1" x14ac:dyDescent="0.2">
      <c r="A170" s="156" t="s">
        <v>458</v>
      </c>
      <c r="B170" s="156"/>
      <c r="C170" s="156"/>
      <c r="D170" s="156"/>
      <c r="F170" s="3" t="s">
        <v>458</v>
      </c>
      <c r="H170" s="1"/>
      <c r="I170" s="1"/>
      <c r="J170" s="1"/>
      <c r="L170" s="5"/>
      <c r="M170" s="5"/>
    </row>
    <row r="171" spans="1:13" ht="21" customHeight="1" x14ac:dyDescent="0.2">
      <c r="A171" s="5"/>
      <c r="D171" s="5"/>
      <c r="H171" s="1"/>
      <c r="I171" s="1"/>
      <c r="J171" s="1"/>
      <c r="L171" s="5"/>
      <c r="M171" s="5"/>
    </row>
    <row r="172" spans="1:13" ht="21" customHeight="1" x14ac:dyDescent="0.2">
      <c r="A172" s="5"/>
      <c r="D172" s="5"/>
      <c r="H172" s="1"/>
      <c r="I172" s="1"/>
      <c r="J172" s="1"/>
      <c r="L172" s="5"/>
      <c r="M172" s="5"/>
    </row>
    <row r="173" spans="1:13" ht="53.25" customHeight="1" x14ac:dyDescent="0.2">
      <c r="A173" s="5"/>
      <c r="D173" s="5"/>
      <c r="H173" s="1"/>
      <c r="I173" s="1"/>
      <c r="J173" s="1"/>
      <c r="L173" s="5"/>
      <c r="M173" s="5"/>
    </row>
    <row r="174" spans="1:13" ht="21" customHeight="1" x14ac:dyDescent="0.2">
      <c r="A174" s="145" t="s">
        <v>459</v>
      </c>
      <c r="B174" s="145"/>
      <c r="C174" s="145"/>
      <c r="D174" s="145"/>
      <c r="E174" s="143" t="s">
        <v>460</v>
      </c>
      <c r="F174" s="143"/>
      <c r="G174" s="143"/>
      <c r="H174" s="143"/>
      <c r="I174" s="143"/>
      <c r="J174" s="143"/>
    </row>
    <row r="175" spans="1:13" ht="21" customHeight="1" x14ac:dyDescent="0.2">
      <c r="A175" s="145"/>
      <c r="B175" s="145"/>
      <c r="C175" s="145"/>
      <c r="D175" s="145"/>
      <c r="G175" s="1" t="s">
        <v>482</v>
      </c>
      <c r="H175" s="4"/>
      <c r="I175" s="4"/>
      <c r="J175" s="42"/>
    </row>
    <row r="176" spans="1:13" ht="21" customHeight="1" x14ac:dyDescent="0.25">
      <c r="A176" s="6" t="s">
        <v>947</v>
      </c>
      <c r="B176" s="126"/>
      <c r="C176" s="6"/>
      <c r="D176" s="7"/>
      <c r="E176" s="7"/>
      <c r="G176" s="143" t="s">
        <v>476</v>
      </c>
      <c r="H176" s="143"/>
      <c r="I176" s="2"/>
      <c r="J176" s="5"/>
    </row>
    <row r="177" spans="1:30" ht="21" customHeight="1" x14ac:dyDescent="0.2">
      <c r="H177" s="10"/>
      <c r="I177" s="10"/>
      <c r="J177" s="5"/>
    </row>
    <row r="178" spans="1:30" s="25" customFormat="1" ht="21" customHeight="1" x14ac:dyDescent="0.25">
      <c r="A178" s="146" t="s">
        <v>1</v>
      </c>
      <c r="B178" s="148" t="s">
        <v>450</v>
      </c>
      <c r="C178" s="138" t="s">
        <v>4</v>
      </c>
      <c r="D178" s="150" t="s">
        <v>451</v>
      </c>
      <c r="E178" s="151"/>
      <c r="F178" s="154" t="s">
        <v>2</v>
      </c>
      <c r="G178" s="140" t="s">
        <v>3</v>
      </c>
      <c r="H178" s="140" t="s">
        <v>461</v>
      </c>
      <c r="I178" s="140" t="s">
        <v>452</v>
      </c>
      <c r="J178" s="138" t="s">
        <v>453</v>
      </c>
    </row>
    <row r="179" spans="1:30" s="25" customFormat="1" ht="21" customHeight="1" x14ac:dyDescent="0.25">
      <c r="A179" s="147"/>
      <c r="B179" s="149"/>
      <c r="C179" s="139"/>
      <c r="D179" s="152"/>
      <c r="E179" s="153"/>
      <c r="F179" s="155"/>
      <c r="G179" s="141"/>
      <c r="H179" s="141"/>
      <c r="I179" s="141"/>
      <c r="J179" s="139"/>
    </row>
    <row r="180" spans="1:30" s="14" customFormat="1" ht="24.95" customHeight="1" x14ac:dyDescent="0.25">
      <c r="A180" s="132">
        <v>1</v>
      </c>
      <c r="B180" s="125" t="str">
        <f t="shared" ref="B180:B199" si="5">RIGHT(C180,4)</f>
        <v>8140</v>
      </c>
      <c r="C180" s="118">
        <v>1826268140</v>
      </c>
      <c r="D180" s="129" t="s">
        <v>579</v>
      </c>
      <c r="E180" s="130" t="s">
        <v>145</v>
      </c>
      <c r="F180" s="120">
        <v>33304</v>
      </c>
      <c r="G180" s="118" t="s">
        <v>13</v>
      </c>
      <c r="H180" s="118" t="s">
        <v>253</v>
      </c>
      <c r="I180" s="12"/>
      <c r="J180" s="13"/>
    </row>
    <row r="181" spans="1:30" s="17" customFormat="1" ht="24.95" customHeight="1" x14ac:dyDescent="0.25">
      <c r="A181" s="133">
        <v>2</v>
      </c>
      <c r="B181" s="125" t="str">
        <f t="shared" si="5"/>
        <v>2644</v>
      </c>
      <c r="C181" s="118">
        <v>152212644</v>
      </c>
      <c r="D181" s="119" t="s">
        <v>56</v>
      </c>
      <c r="E181" s="131" t="s">
        <v>137</v>
      </c>
      <c r="F181" s="120">
        <v>33245</v>
      </c>
      <c r="G181" s="118" t="s">
        <v>20</v>
      </c>
      <c r="H181" s="118" t="s">
        <v>309</v>
      </c>
      <c r="I181" s="15"/>
      <c r="J181" s="16"/>
    </row>
    <row r="182" spans="1:30" s="17" customFormat="1" ht="24.95" customHeight="1" x14ac:dyDescent="0.25">
      <c r="A182" s="133">
        <v>3</v>
      </c>
      <c r="B182" s="125" t="str">
        <f t="shared" si="5"/>
        <v>2034</v>
      </c>
      <c r="C182" s="118">
        <v>1827112034</v>
      </c>
      <c r="D182" s="119" t="s">
        <v>844</v>
      </c>
      <c r="E182" s="131" t="s">
        <v>137</v>
      </c>
      <c r="F182" s="120">
        <v>32557</v>
      </c>
      <c r="G182" s="118" t="s">
        <v>20</v>
      </c>
      <c r="H182" s="118" t="s">
        <v>307</v>
      </c>
      <c r="I182" s="15"/>
      <c r="J182" s="16"/>
    </row>
    <row r="183" spans="1:30" s="17" customFormat="1" ht="24.95" customHeight="1" x14ac:dyDescent="0.25">
      <c r="A183" s="133">
        <v>4</v>
      </c>
      <c r="B183" s="125" t="str">
        <f t="shared" si="5"/>
        <v>8505</v>
      </c>
      <c r="C183" s="118">
        <v>172528505</v>
      </c>
      <c r="D183" s="119" t="s">
        <v>221</v>
      </c>
      <c r="E183" s="131" t="s">
        <v>586</v>
      </c>
      <c r="F183" s="120">
        <v>33623</v>
      </c>
      <c r="G183" s="118" t="s">
        <v>20</v>
      </c>
      <c r="H183" s="118" t="s">
        <v>247</v>
      </c>
      <c r="I183" s="15"/>
      <c r="J183" s="16"/>
    </row>
    <row r="184" spans="1:30" s="17" customFormat="1" ht="24.95" customHeight="1" x14ac:dyDescent="0.25">
      <c r="A184" s="133">
        <v>5</v>
      </c>
      <c r="B184" s="125" t="str">
        <f t="shared" si="5"/>
        <v>3218</v>
      </c>
      <c r="C184" s="118">
        <v>162213218</v>
      </c>
      <c r="D184" s="119" t="s">
        <v>207</v>
      </c>
      <c r="E184" s="131" t="s">
        <v>332</v>
      </c>
      <c r="F184" s="120">
        <v>33843</v>
      </c>
      <c r="G184" s="118" t="s">
        <v>118</v>
      </c>
      <c r="H184" s="118" t="s">
        <v>556</v>
      </c>
      <c r="I184" s="18"/>
      <c r="J184" s="19"/>
    </row>
    <row r="185" spans="1:30" s="17" customFormat="1" ht="24.95" customHeight="1" x14ac:dyDescent="0.25">
      <c r="A185" s="133">
        <v>6</v>
      </c>
      <c r="B185" s="125" t="str">
        <f t="shared" si="5"/>
        <v>8186</v>
      </c>
      <c r="C185" s="118">
        <v>1827268186</v>
      </c>
      <c r="D185" s="119" t="s">
        <v>755</v>
      </c>
      <c r="E185" s="131" t="s">
        <v>433</v>
      </c>
      <c r="F185" s="120">
        <v>33281</v>
      </c>
      <c r="G185" s="118" t="s">
        <v>13</v>
      </c>
      <c r="H185" s="118" t="s">
        <v>199</v>
      </c>
      <c r="I185" s="15"/>
      <c r="J185" s="16"/>
    </row>
    <row r="186" spans="1:30" s="17" customFormat="1" ht="24.95" customHeight="1" x14ac:dyDescent="0.25">
      <c r="A186" s="133">
        <v>7</v>
      </c>
      <c r="B186" s="125" t="str">
        <f t="shared" si="5"/>
        <v>3221</v>
      </c>
      <c r="C186" s="118">
        <v>162213221</v>
      </c>
      <c r="D186" s="119" t="s">
        <v>555</v>
      </c>
      <c r="E186" s="131" t="s">
        <v>411</v>
      </c>
      <c r="F186" s="120">
        <v>33760</v>
      </c>
      <c r="G186" s="118" t="s">
        <v>20</v>
      </c>
      <c r="H186" s="118" t="s">
        <v>556</v>
      </c>
      <c r="I186" s="15"/>
      <c r="J186" s="15"/>
    </row>
    <row r="187" spans="1:30" s="17" customFormat="1" ht="24.95" customHeight="1" x14ac:dyDescent="0.25">
      <c r="A187" s="133">
        <v>8</v>
      </c>
      <c r="B187" s="125" t="str">
        <f t="shared" si="5"/>
        <v>3891</v>
      </c>
      <c r="C187" s="118">
        <v>162413891</v>
      </c>
      <c r="D187" s="119" t="s">
        <v>107</v>
      </c>
      <c r="E187" s="131" t="s">
        <v>411</v>
      </c>
      <c r="F187" s="120">
        <v>33571</v>
      </c>
      <c r="G187" s="118" t="s">
        <v>236</v>
      </c>
      <c r="H187" s="118" t="s">
        <v>14</v>
      </c>
      <c r="I187" s="15"/>
      <c r="J187" s="16"/>
      <c r="M187" s="20">
        <v>307</v>
      </c>
      <c r="N187" s="20">
        <v>308</v>
      </c>
      <c r="O187" s="20">
        <v>406</v>
      </c>
      <c r="P187" s="20">
        <v>407</v>
      </c>
      <c r="Q187" s="20">
        <v>408</v>
      </c>
      <c r="R187" s="20">
        <v>413</v>
      </c>
      <c r="S187" s="20">
        <v>414</v>
      </c>
      <c r="T187" s="20">
        <v>501</v>
      </c>
      <c r="U187" s="20">
        <v>506</v>
      </c>
      <c r="V187" s="20">
        <v>507</v>
      </c>
      <c r="W187" s="20">
        <v>508</v>
      </c>
      <c r="X187" s="20">
        <v>513</v>
      </c>
      <c r="Y187" s="20">
        <v>514</v>
      </c>
      <c r="Z187" s="20">
        <v>701</v>
      </c>
      <c r="AA187" s="20">
        <v>702</v>
      </c>
      <c r="AB187" s="20">
        <v>703</v>
      </c>
      <c r="AC187" s="20">
        <v>802</v>
      </c>
      <c r="AD187" s="20">
        <v>803</v>
      </c>
    </row>
    <row r="188" spans="1:30" s="21" customFormat="1" ht="24.95" customHeight="1" x14ac:dyDescent="0.25">
      <c r="A188" s="133">
        <v>9</v>
      </c>
      <c r="B188" s="125" t="str">
        <f t="shared" si="5"/>
        <v>8509</v>
      </c>
      <c r="C188" s="118">
        <v>172528509</v>
      </c>
      <c r="D188" s="119" t="s">
        <v>81</v>
      </c>
      <c r="E188" s="131" t="s">
        <v>411</v>
      </c>
      <c r="F188" s="120">
        <v>34167</v>
      </c>
      <c r="G188" s="118" t="s">
        <v>20</v>
      </c>
      <c r="H188" s="118" t="s">
        <v>327</v>
      </c>
      <c r="I188" s="15"/>
      <c r="J188" s="16"/>
      <c r="M188" s="22">
        <v>23</v>
      </c>
      <c r="N188" s="22">
        <v>23</v>
      </c>
      <c r="O188" s="22">
        <v>23</v>
      </c>
      <c r="P188" s="22">
        <v>22</v>
      </c>
      <c r="Q188" s="22">
        <v>22</v>
      </c>
      <c r="R188" s="22">
        <v>22</v>
      </c>
      <c r="S188" s="22">
        <v>22</v>
      </c>
      <c r="T188" s="22">
        <v>22</v>
      </c>
      <c r="U188" s="22">
        <v>22</v>
      </c>
      <c r="V188" s="22">
        <v>22</v>
      </c>
      <c r="W188" s="22">
        <v>22</v>
      </c>
      <c r="X188" s="22">
        <v>22</v>
      </c>
      <c r="Y188" s="22">
        <v>22</v>
      </c>
      <c r="Z188" s="22">
        <v>22</v>
      </c>
      <c r="AA188" s="22">
        <v>22</v>
      </c>
      <c r="AB188" s="22">
        <v>22</v>
      </c>
      <c r="AC188" s="22">
        <v>22</v>
      </c>
      <c r="AD188" s="22">
        <v>22</v>
      </c>
    </row>
    <row r="189" spans="1:30" s="21" customFormat="1" ht="24.95" customHeight="1" x14ac:dyDescent="0.25">
      <c r="A189" s="133">
        <v>10</v>
      </c>
      <c r="B189" s="125" t="str">
        <f t="shared" si="5"/>
        <v>8189</v>
      </c>
      <c r="C189" s="118">
        <v>172338189</v>
      </c>
      <c r="D189" s="119" t="s">
        <v>107</v>
      </c>
      <c r="E189" s="131" t="s">
        <v>411</v>
      </c>
      <c r="F189" s="120">
        <v>34047</v>
      </c>
      <c r="G189" s="118" t="s">
        <v>13</v>
      </c>
      <c r="H189" s="118" t="s">
        <v>709</v>
      </c>
      <c r="I189" s="15"/>
      <c r="J189" s="16"/>
    </row>
    <row r="190" spans="1:30" s="21" customFormat="1" ht="24.95" customHeight="1" x14ac:dyDescent="0.25">
      <c r="A190" s="133">
        <v>11</v>
      </c>
      <c r="B190" s="125" t="str">
        <f t="shared" si="5"/>
        <v>7800</v>
      </c>
      <c r="C190" s="118">
        <v>1827247800</v>
      </c>
      <c r="D190" s="119" t="s">
        <v>400</v>
      </c>
      <c r="E190" s="131" t="s">
        <v>744</v>
      </c>
      <c r="F190" s="120">
        <v>33533</v>
      </c>
      <c r="G190" s="118" t="s">
        <v>34</v>
      </c>
      <c r="H190" s="118" t="s">
        <v>51</v>
      </c>
      <c r="I190" s="15"/>
      <c r="J190" s="15"/>
    </row>
    <row r="191" spans="1:30" s="21" customFormat="1" ht="24.95" customHeight="1" x14ac:dyDescent="0.25">
      <c r="A191" s="133">
        <v>12</v>
      </c>
      <c r="B191" s="125" t="str">
        <f t="shared" si="5"/>
        <v>3995</v>
      </c>
      <c r="C191" s="118">
        <v>162353995</v>
      </c>
      <c r="D191" s="119" t="s">
        <v>289</v>
      </c>
      <c r="E191" s="131" t="s">
        <v>656</v>
      </c>
      <c r="F191" s="120">
        <v>33362</v>
      </c>
      <c r="G191" s="118" t="s">
        <v>10</v>
      </c>
      <c r="H191" s="118" t="s">
        <v>67</v>
      </c>
      <c r="I191" s="15"/>
      <c r="J191" s="16"/>
    </row>
    <row r="192" spans="1:30" s="21" customFormat="1" ht="24.95" customHeight="1" x14ac:dyDescent="0.25">
      <c r="A192" s="133">
        <v>13</v>
      </c>
      <c r="B192" s="125" t="str">
        <f t="shared" si="5"/>
        <v>8197</v>
      </c>
      <c r="C192" s="118">
        <v>172338197</v>
      </c>
      <c r="D192" s="119" t="s">
        <v>28</v>
      </c>
      <c r="E192" s="131" t="s">
        <v>923</v>
      </c>
      <c r="F192" s="120">
        <v>34083</v>
      </c>
      <c r="G192" s="118" t="s">
        <v>20</v>
      </c>
      <c r="H192" s="118" t="s">
        <v>709</v>
      </c>
      <c r="I192" s="15"/>
      <c r="J192" s="16"/>
    </row>
    <row r="193" spans="1:13" s="21" customFormat="1" ht="24.95" customHeight="1" x14ac:dyDescent="0.25">
      <c r="A193" s="133">
        <v>14</v>
      </c>
      <c r="B193" s="125" t="str">
        <f t="shared" si="5"/>
        <v>7622</v>
      </c>
      <c r="C193" s="118">
        <v>1827217622</v>
      </c>
      <c r="D193" s="119" t="s">
        <v>113</v>
      </c>
      <c r="E193" s="131" t="s">
        <v>770</v>
      </c>
      <c r="F193" s="120">
        <v>32390</v>
      </c>
      <c r="G193" s="118" t="s">
        <v>20</v>
      </c>
      <c r="H193" s="118" t="s">
        <v>241</v>
      </c>
      <c r="I193" s="15"/>
      <c r="J193" s="16"/>
    </row>
    <row r="194" spans="1:13" s="21" customFormat="1" ht="24.95" customHeight="1" x14ac:dyDescent="0.25">
      <c r="A194" s="133">
        <v>15</v>
      </c>
      <c r="B194" s="125" t="str">
        <f t="shared" si="5"/>
        <v>4552</v>
      </c>
      <c r="C194" s="118">
        <v>162314552</v>
      </c>
      <c r="D194" s="119" t="s">
        <v>219</v>
      </c>
      <c r="E194" s="131" t="s">
        <v>73</v>
      </c>
      <c r="F194" s="120">
        <v>33751</v>
      </c>
      <c r="G194" s="118" t="s">
        <v>20</v>
      </c>
      <c r="H194" s="118" t="s">
        <v>279</v>
      </c>
      <c r="I194" s="15"/>
      <c r="J194" s="16"/>
    </row>
    <row r="195" spans="1:13" s="21" customFormat="1" ht="24.95" customHeight="1" x14ac:dyDescent="0.25">
      <c r="A195" s="133">
        <v>16</v>
      </c>
      <c r="B195" s="125" t="str">
        <f t="shared" si="5"/>
        <v>8522</v>
      </c>
      <c r="C195" s="118">
        <v>172528522</v>
      </c>
      <c r="D195" s="119" t="s">
        <v>938</v>
      </c>
      <c r="E195" s="131" t="s">
        <v>73</v>
      </c>
      <c r="F195" s="120">
        <v>34019</v>
      </c>
      <c r="G195" s="118" t="s">
        <v>20</v>
      </c>
      <c r="H195" s="118" t="s">
        <v>520</v>
      </c>
      <c r="I195" s="15"/>
      <c r="J195" s="16"/>
    </row>
    <row r="196" spans="1:13" s="21" customFormat="1" ht="24.95" customHeight="1" x14ac:dyDescent="0.25">
      <c r="A196" s="133">
        <v>17</v>
      </c>
      <c r="B196" s="125" t="str">
        <f t="shared" si="5"/>
        <v>8521</v>
      </c>
      <c r="C196" s="118">
        <v>172528521</v>
      </c>
      <c r="D196" s="119" t="s">
        <v>574</v>
      </c>
      <c r="E196" s="131" t="s">
        <v>73</v>
      </c>
      <c r="F196" s="120">
        <v>34241</v>
      </c>
      <c r="G196" s="118" t="s">
        <v>20</v>
      </c>
      <c r="H196" s="118" t="s">
        <v>518</v>
      </c>
      <c r="I196" s="15"/>
      <c r="J196" s="16"/>
    </row>
    <row r="197" spans="1:13" s="21" customFormat="1" ht="24.95" customHeight="1" x14ac:dyDescent="0.25">
      <c r="A197" s="133">
        <v>18</v>
      </c>
      <c r="B197" s="125" t="str">
        <f t="shared" si="5"/>
        <v>8104</v>
      </c>
      <c r="C197" s="118">
        <v>1826268104</v>
      </c>
      <c r="D197" s="119" t="s">
        <v>751</v>
      </c>
      <c r="E197" s="131" t="s">
        <v>73</v>
      </c>
      <c r="F197" s="120">
        <v>33534</v>
      </c>
      <c r="G197" s="118" t="s">
        <v>13</v>
      </c>
      <c r="H197" s="118" t="s">
        <v>252</v>
      </c>
      <c r="I197" s="15"/>
      <c r="J197" s="16"/>
    </row>
    <row r="198" spans="1:13" s="21" customFormat="1" ht="24.95" customHeight="1" x14ac:dyDescent="0.25">
      <c r="A198" s="133">
        <v>19</v>
      </c>
      <c r="B198" s="125" t="str">
        <f t="shared" si="5"/>
        <v>8339</v>
      </c>
      <c r="C198" s="118">
        <v>1826268339</v>
      </c>
      <c r="D198" s="119" t="s">
        <v>610</v>
      </c>
      <c r="E198" s="131" t="s">
        <v>73</v>
      </c>
      <c r="F198" s="120">
        <v>32595</v>
      </c>
      <c r="G198" s="118" t="s">
        <v>34</v>
      </c>
      <c r="H198" s="118" t="s">
        <v>261</v>
      </c>
      <c r="I198" s="15"/>
      <c r="J198" s="16"/>
    </row>
    <row r="199" spans="1:13" s="21" customFormat="1" ht="24.95" customHeight="1" x14ac:dyDescent="0.25">
      <c r="A199" s="133">
        <v>20</v>
      </c>
      <c r="B199" s="125" t="str">
        <f t="shared" si="5"/>
        <v>8404</v>
      </c>
      <c r="C199" s="118">
        <v>1826268404</v>
      </c>
      <c r="D199" s="119" t="s">
        <v>764</v>
      </c>
      <c r="E199" s="131" t="s">
        <v>73</v>
      </c>
      <c r="F199" s="120">
        <v>33004</v>
      </c>
      <c r="G199" s="118" t="s">
        <v>34</v>
      </c>
      <c r="H199" s="118" t="s">
        <v>310</v>
      </c>
      <c r="I199" s="15"/>
      <c r="J199" s="16"/>
    </row>
    <row r="200" spans="1:13" s="21" customFormat="1" ht="24.95" customHeight="1" x14ac:dyDescent="0.25">
      <c r="A200" s="133">
        <v>21</v>
      </c>
      <c r="B200" s="121"/>
      <c r="C200" s="38"/>
      <c r="D200" s="119"/>
      <c r="E200" s="131"/>
      <c r="F200" s="39"/>
      <c r="G200" s="38"/>
      <c r="H200" s="38"/>
      <c r="I200" s="15"/>
      <c r="J200" s="16"/>
    </row>
    <row r="201" spans="1:13" s="21" customFormat="1" ht="24.95" customHeight="1" x14ac:dyDescent="0.25">
      <c r="A201" s="133">
        <v>22</v>
      </c>
      <c r="B201" s="121"/>
      <c r="C201" s="38"/>
      <c r="D201" s="41"/>
      <c r="E201" s="40"/>
      <c r="F201" s="39"/>
      <c r="G201" s="38"/>
      <c r="H201" s="38"/>
      <c r="I201" s="15"/>
      <c r="J201" s="16"/>
    </row>
    <row r="202" spans="1:13" ht="21" customHeight="1" x14ac:dyDescent="0.2">
      <c r="A202" s="142" t="s">
        <v>454</v>
      </c>
      <c r="B202" s="142"/>
      <c r="C202" s="142"/>
      <c r="D202" s="142"/>
      <c r="E202" s="142"/>
      <c r="F202" s="142"/>
      <c r="G202" s="142"/>
      <c r="H202" s="142"/>
      <c r="I202" s="142"/>
      <c r="J202" s="142"/>
      <c r="M202" s="5"/>
    </row>
    <row r="203" spans="1:13" s="4" customFormat="1" ht="21" customHeight="1" x14ac:dyDescent="0.2">
      <c r="A203" s="143" t="s">
        <v>455</v>
      </c>
      <c r="B203" s="143"/>
      <c r="C203" s="143"/>
      <c r="D203" s="143"/>
      <c r="E203" s="2"/>
      <c r="F203" s="23" t="s">
        <v>456</v>
      </c>
      <c r="G203" s="5"/>
      <c r="H203" s="143" t="s">
        <v>457</v>
      </c>
      <c r="I203" s="143"/>
      <c r="J203" s="143"/>
      <c r="L203" s="24"/>
      <c r="M203" s="24"/>
    </row>
    <row r="204" spans="1:13" ht="21" customHeight="1" x14ac:dyDescent="0.2">
      <c r="A204" s="156" t="s">
        <v>458</v>
      </c>
      <c r="B204" s="156"/>
      <c r="C204" s="156"/>
      <c r="D204" s="156"/>
      <c r="F204" s="3" t="s">
        <v>458</v>
      </c>
      <c r="H204" s="1"/>
      <c r="I204" s="1"/>
      <c r="J204" s="1"/>
      <c r="L204" s="5"/>
      <c r="M204" s="5"/>
    </row>
    <row r="205" spans="1:13" ht="21" customHeight="1" x14ac:dyDescent="0.2">
      <c r="A205" s="5"/>
      <c r="D205" s="5"/>
      <c r="H205" s="1"/>
      <c r="I205" s="1"/>
      <c r="J205" s="1"/>
      <c r="L205" s="5"/>
      <c r="M205" s="5"/>
    </row>
    <row r="206" spans="1:13" ht="21" customHeight="1" x14ac:dyDescent="0.2">
      <c r="A206" s="5"/>
      <c r="D206" s="5"/>
      <c r="H206" s="1"/>
      <c r="I206" s="1"/>
      <c r="J206" s="1"/>
      <c r="L206" s="5"/>
      <c r="M206" s="5"/>
    </row>
    <row r="207" spans="1:13" ht="53.25" customHeight="1" x14ac:dyDescent="0.2">
      <c r="A207" s="5"/>
      <c r="D207" s="5"/>
      <c r="H207" s="1"/>
      <c r="I207" s="1"/>
      <c r="J207" s="1"/>
      <c r="L207" s="5"/>
      <c r="M207" s="5"/>
    </row>
    <row r="208" spans="1:13" ht="21" customHeight="1" x14ac:dyDescent="0.2">
      <c r="A208" s="145" t="s">
        <v>459</v>
      </c>
      <c r="B208" s="145"/>
      <c r="C208" s="145"/>
      <c r="D208" s="145"/>
      <c r="E208" s="143" t="s">
        <v>460</v>
      </c>
      <c r="F208" s="143"/>
      <c r="G208" s="143"/>
      <c r="H208" s="143"/>
      <c r="I208" s="143"/>
      <c r="J208" s="143"/>
    </row>
    <row r="209" spans="1:30" ht="21" customHeight="1" x14ac:dyDescent="0.2">
      <c r="A209" s="145"/>
      <c r="B209" s="145"/>
      <c r="C209" s="145"/>
      <c r="D209" s="145"/>
      <c r="G209" s="1" t="s">
        <v>482</v>
      </c>
      <c r="H209" s="4"/>
      <c r="I209" s="4"/>
      <c r="J209" s="42"/>
    </row>
    <row r="210" spans="1:30" ht="21" customHeight="1" x14ac:dyDescent="0.25">
      <c r="A210" s="6" t="s">
        <v>947</v>
      </c>
      <c r="B210" s="126"/>
      <c r="C210" s="6"/>
      <c r="D210" s="7"/>
      <c r="E210" s="7"/>
      <c r="G210" s="143" t="s">
        <v>478</v>
      </c>
      <c r="H210" s="143"/>
      <c r="I210" s="2"/>
      <c r="J210" s="5"/>
    </row>
    <row r="211" spans="1:30" ht="21" customHeight="1" x14ac:dyDescent="0.2">
      <c r="H211" s="10"/>
      <c r="I211" s="10"/>
      <c r="J211" s="5"/>
    </row>
    <row r="212" spans="1:30" s="25" customFormat="1" ht="21" customHeight="1" x14ac:dyDescent="0.25">
      <c r="A212" s="146" t="s">
        <v>1</v>
      </c>
      <c r="B212" s="148" t="s">
        <v>450</v>
      </c>
      <c r="C212" s="138" t="s">
        <v>4</v>
      </c>
      <c r="D212" s="150" t="s">
        <v>451</v>
      </c>
      <c r="E212" s="151"/>
      <c r="F212" s="154" t="s">
        <v>2</v>
      </c>
      <c r="G212" s="140" t="s">
        <v>3</v>
      </c>
      <c r="H212" s="140" t="s">
        <v>461</v>
      </c>
      <c r="I212" s="140" t="s">
        <v>452</v>
      </c>
      <c r="J212" s="138" t="s">
        <v>453</v>
      </c>
    </row>
    <row r="213" spans="1:30" s="25" customFormat="1" ht="21" customHeight="1" x14ac:dyDescent="0.25">
      <c r="A213" s="147"/>
      <c r="B213" s="149"/>
      <c r="C213" s="139"/>
      <c r="D213" s="152"/>
      <c r="E213" s="153"/>
      <c r="F213" s="155"/>
      <c r="G213" s="141"/>
      <c r="H213" s="141"/>
      <c r="I213" s="141"/>
      <c r="J213" s="139"/>
    </row>
    <row r="214" spans="1:30" s="14" customFormat="1" ht="24.95" customHeight="1" x14ac:dyDescent="0.25">
      <c r="A214" s="132">
        <v>1</v>
      </c>
      <c r="B214" s="125" t="str">
        <f t="shared" ref="B214:B233" si="6">RIGHT(C214,4)</f>
        <v>4932</v>
      </c>
      <c r="C214" s="118">
        <v>178264932</v>
      </c>
      <c r="D214" s="129" t="s">
        <v>343</v>
      </c>
      <c r="E214" s="130" t="s">
        <v>61</v>
      </c>
      <c r="F214" s="120">
        <v>25207</v>
      </c>
      <c r="G214" s="118" t="s">
        <v>13</v>
      </c>
      <c r="H214" s="118" t="s">
        <v>511</v>
      </c>
      <c r="I214" s="12"/>
      <c r="J214" s="13"/>
    </row>
    <row r="215" spans="1:30" s="17" customFormat="1" ht="24.95" customHeight="1" x14ac:dyDescent="0.25">
      <c r="A215" s="133">
        <v>2</v>
      </c>
      <c r="B215" s="125" t="str">
        <f t="shared" si="6"/>
        <v>7999</v>
      </c>
      <c r="C215" s="118">
        <v>172327999</v>
      </c>
      <c r="D215" s="119" t="s">
        <v>318</v>
      </c>
      <c r="E215" s="131" t="s">
        <v>61</v>
      </c>
      <c r="F215" s="120">
        <v>34114</v>
      </c>
      <c r="G215" s="118" t="s">
        <v>34</v>
      </c>
      <c r="H215" s="118" t="s">
        <v>349</v>
      </c>
      <c r="I215" s="15"/>
      <c r="J215" s="16"/>
    </row>
    <row r="216" spans="1:30" s="17" customFormat="1" ht="24.95" customHeight="1" x14ac:dyDescent="0.25">
      <c r="A216" s="133">
        <v>3</v>
      </c>
      <c r="B216" s="125" t="str">
        <f t="shared" si="6"/>
        <v>8525</v>
      </c>
      <c r="C216" s="118">
        <v>172528525</v>
      </c>
      <c r="D216" s="119" t="s">
        <v>5</v>
      </c>
      <c r="E216" s="131" t="s">
        <v>61</v>
      </c>
      <c r="F216" s="120">
        <v>34281</v>
      </c>
      <c r="G216" s="118" t="s">
        <v>20</v>
      </c>
      <c r="H216" s="118" t="s">
        <v>517</v>
      </c>
      <c r="I216" s="15"/>
      <c r="J216" s="16"/>
    </row>
    <row r="217" spans="1:30" s="17" customFormat="1" ht="24.95" customHeight="1" x14ac:dyDescent="0.25">
      <c r="A217" s="133">
        <v>4</v>
      </c>
      <c r="B217" s="125" t="str">
        <f t="shared" si="6"/>
        <v>3753</v>
      </c>
      <c r="C217" s="118">
        <v>179333753</v>
      </c>
      <c r="D217" s="119" t="s">
        <v>374</v>
      </c>
      <c r="E217" s="131" t="s">
        <v>61</v>
      </c>
      <c r="F217" s="120">
        <v>32161</v>
      </c>
      <c r="G217" s="118" t="s">
        <v>33</v>
      </c>
      <c r="H217" s="118" t="s">
        <v>202</v>
      </c>
      <c r="I217" s="15"/>
      <c r="J217" s="16"/>
    </row>
    <row r="218" spans="1:30" s="17" customFormat="1" ht="24.95" customHeight="1" x14ac:dyDescent="0.25">
      <c r="A218" s="133">
        <v>5</v>
      </c>
      <c r="B218" s="125" t="str">
        <f t="shared" si="6"/>
        <v>8323</v>
      </c>
      <c r="C218" s="118">
        <v>1826268323</v>
      </c>
      <c r="D218" s="119" t="s">
        <v>404</v>
      </c>
      <c r="E218" s="131" t="s">
        <v>61</v>
      </c>
      <c r="F218" s="120">
        <v>31931</v>
      </c>
      <c r="G218" s="118" t="s">
        <v>10</v>
      </c>
      <c r="H218" s="118" t="s">
        <v>310</v>
      </c>
      <c r="I218" s="18"/>
      <c r="J218" s="19"/>
    </row>
    <row r="219" spans="1:30" s="17" customFormat="1" ht="24.95" customHeight="1" x14ac:dyDescent="0.25">
      <c r="A219" s="133">
        <v>6</v>
      </c>
      <c r="B219" s="125" t="str">
        <f t="shared" si="6"/>
        <v>2104</v>
      </c>
      <c r="C219" s="118">
        <v>1826112104</v>
      </c>
      <c r="D219" s="119" t="s">
        <v>937</v>
      </c>
      <c r="E219" s="131" t="s">
        <v>61</v>
      </c>
      <c r="F219" s="120">
        <v>32971</v>
      </c>
      <c r="G219" s="118" t="s">
        <v>20</v>
      </c>
      <c r="H219" s="118" t="s">
        <v>440</v>
      </c>
      <c r="I219" s="15"/>
      <c r="J219" s="16"/>
    </row>
    <row r="220" spans="1:30" s="17" customFormat="1" ht="24.95" customHeight="1" x14ac:dyDescent="0.25">
      <c r="A220" s="133">
        <v>7</v>
      </c>
      <c r="B220" s="125" t="str">
        <f t="shared" si="6"/>
        <v>8489</v>
      </c>
      <c r="C220" s="118">
        <v>1826268489</v>
      </c>
      <c r="D220" s="119" t="s">
        <v>287</v>
      </c>
      <c r="E220" s="131" t="s">
        <v>61</v>
      </c>
      <c r="F220" s="120">
        <v>31930</v>
      </c>
      <c r="G220" s="118" t="s">
        <v>13</v>
      </c>
      <c r="H220" s="118" t="s">
        <v>199</v>
      </c>
      <c r="I220" s="15"/>
      <c r="J220" s="15"/>
    </row>
    <row r="221" spans="1:30" s="17" customFormat="1" ht="24.95" customHeight="1" x14ac:dyDescent="0.25">
      <c r="A221" s="133">
        <v>8</v>
      </c>
      <c r="B221" s="125" t="str">
        <f t="shared" si="6"/>
        <v>8120</v>
      </c>
      <c r="C221" s="118">
        <v>1826268120</v>
      </c>
      <c r="D221" s="119" t="s">
        <v>226</v>
      </c>
      <c r="E221" s="131" t="s">
        <v>61</v>
      </c>
      <c r="F221" s="120">
        <v>33342</v>
      </c>
      <c r="G221" s="118" t="s">
        <v>33</v>
      </c>
      <c r="H221" s="118" t="s">
        <v>398</v>
      </c>
      <c r="I221" s="15"/>
      <c r="J221" s="16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>
        <v>513</v>
      </c>
      <c r="Y221" s="20">
        <v>514</v>
      </c>
      <c r="Z221" s="20">
        <v>701</v>
      </c>
      <c r="AA221" s="20">
        <v>702</v>
      </c>
      <c r="AB221" s="20">
        <v>703</v>
      </c>
      <c r="AC221" s="20">
        <v>802</v>
      </c>
      <c r="AD221" s="20">
        <v>803</v>
      </c>
    </row>
    <row r="222" spans="1:30" s="21" customFormat="1" ht="24.95" customHeight="1" x14ac:dyDescent="0.25">
      <c r="A222" s="133">
        <v>9</v>
      </c>
      <c r="B222" s="125" t="str">
        <f t="shared" si="6"/>
        <v>8366</v>
      </c>
      <c r="C222" s="118">
        <v>1826268366</v>
      </c>
      <c r="D222" s="119" t="s">
        <v>598</v>
      </c>
      <c r="E222" s="131" t="s">
        <v>61</v>
      </c>
      <c r="F222" s="120">
        <v>32983</v>
      </c>
      <c r="G222" s="118" t="s">
        <v>10</v>
      </c>
      <c r="H222" s="118" t="s">
        <v>253</v>
      </c>
      <c r="I222" s="15"/>
      <c r="J222" s="16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>
        <v>22</v>
      </c>
      <c r="Y222" s="22">
        <v>22</v>
      </c>
      <c r="Z222" s="22">
        <v>22</v>
      </c>
      <c r="AA222" s="22">
        <v>22</v>
      </c>
      <c r="AB222" s="22">
        <v>22</v>
      </c>
      <c r="AC222" s="22">
        <v>22</v>
      </c>
      <c r="AD222" s="22">
        <v>22</v>
      </c>
    </row>
    <row r="223" spans="1:30" s="21" customFormat="1" ht="24.95" customHeight="1" x14ac:dyDescent="0.25">
      <c r="A223" s="133">
        <v>10</v>
      </c>
      <c r="B223" s="125" t="str">
        <f t="shared" si="6"/>
        <v>7161</v>
      </c>
      <c r="C223" s="118">
        <v>1827117161</v>
      </c>
      <c r="D223" s="119" t="s">
        <v>784</v>
      </c>
      <c r="E223" s="131" t="s">
        <v>785</v>
      </c>
      <c r="F223" s="120">
        <v>33531</v>
      </c>
      <c r="G223" s="118" t="s">
        <v>20</v>
      </c>
      <c r="H223" s="118" t="s">
        <v>713</v>
      </c>
      <c r="I223" s="15"/>
      <c r="J223" s="16"/>
    </row>
    <row r="224" spans="1:30" s="21" customFormat="1" ht="24.95" customHeight="1" x14ac:dyDescent="0.25">
      <c r="A224" s="133">
        <v>11</v>
      </c>
      <c r="B224" s="125" t="str">
        <f t="shared" si="6"/>
        <v>3969</v>
      </c>
      <c r="C224" s="118">
        <v>162423969</v>
      </c>
      <c r="D224" s="119" t="s">
        <v>531</v>
      </c>
      <c r="E224" s="131" t="s">
        <v>80</v>
      </c>
      <c r="F224" s="120">
        <v>33521</v>
      </c>
      <c r="G224" s="118" t="s">
        <v>95</v>
      </c>
      <c r="H224" s="118" t="s">
        <v>421</v>
      </c>
      <c r="I224" s="15"/>
      <c r="J224" s="15"/>
    </row>
    <row r="225" spans="1:13" s="21" customFormat="1" ht="24.95" customHeight="1" x14ac:dyDescent="0.25">
      <c r="A225" s="133">
        <v>12</v>
      </c>
      <c r="B225" s="125" t="str">
        <f t="shared" si="6"/>
        <v>2971</v>
      </c>
      <c r="C225" s="118">
        <v>152232971</v>
      </c>
      <c r="D225" s="119" t="s">
        <v>808</v>
      </c>
      <c r="E225" s="131" t="s">
        <v>80</v>
      </c>
      <c r="F225" s="120">
        <v>33442</v>
      </c>
      <c r="G225" s="118" t="s">
        <v>122</v>
      </c>
      <c r="H225" s="118" t="s">
        <v>299</v>
      </c>
      <c r="I225" s="15"/>
      <c r="J225" s="16"/>
    </row>
    <row r="226" spans="1:13" s="21" customFormat="1" ht="24.95" customHeight="1" x14ac:dyDescent="0.25">
      <c r="A226" s="133">
        <v>13</v>
      </c>
      <c r="B226" s="125" t="str">
        <f t="shared" si="6"/>
        <v>7636</v>
      </c>
      <c r="C226" s="118">
        <v>162167636</v>
      </c>
      <c r="D226" s="119" t="s">
        <v>541</v>
      </c>
      <c r="E226" s="131" t="s">
        <v>80</v>
      </c>
      <c r="F226" s="120">
        <v>33052</v>
      </c>
      <c r="G226" s="118" t="s">
        <v>58</v>
      </c>
      <c r="H226" s="118" t="s">
        <v>340</v>
      </c>
      <c r="I226" s="15"/>
      <c r="J226" s="16"/>
    </row>
    <row r="227" spans="1:13" s="21" customFormat="1" ht="24.95" customHeight="1" x14ac:dyDescent="0.25">
      <c r="A227" s="133">
        <v>14</v>
      </c>
      <c r="B227" s="125" t="str">
        <f t="shared" si="6"/>
        <v>8527</v>
      </c>
      <c r="C227" s="118">
        <v>172528527</v>
      </c>
      <c r="D227" s="119" t="s">
        <v>870</v>
      </c>
      <c r="E227" s="131" t="s">
        <v>80</v>
      </c>
      <c r="F227" s="120">
        <v>34088</v>
      </c>
      <c r="G227" s="118" t="s">
        <v>33</v>
      </c>
      <c r="H227" s="118" t="s">
        <v>327</v>
      </c>
      <c r="I227" s="15"/>
      <c r="J227" s="16"/>
    </row>
    <row r="228" spans="1:13" s="21" customFormat="1" ht="24.95" customHeight="1" x14ac:dyDescent="0.25">
      <c r="A228" s="133">
        <v>15</v>
      </c>
      <c r="B228" s="125" t="str">
        <f t="shared" si="6"/>
        <v>8484</v>
      </c>
      <c r="C228" s="118">
        <v>172528484</v>
      </c>
      <c r="D228" s="119" t="s">
        <v>781</v>
      </c>
      <c r="E228" s="131" t="s">
        <v>80</v>
      </c>
      <c r="F228" s="120">
        <v>33936</v>
      </c>
      <c r="G228" s="118" t="s">
        <v>33</v>
      </c>
      <c r="H228" s="118" t="s">
        <v>518</v>
      </c>
      <c r="I228" s="15"/>
      <c r="J228" s="16"/>
    </row>
    <row r="229" spans="1:13" s="21" customFormat="1" ht="24.95" customHeight="1" x14ac:dyDescent="0.25">
      <c r="A229" s="133">
        <v>16</v>
      </c>
      <c r="B229" s="125" t="str">
        <f t="shared" si="6"/>
        <v>8441</v>
      </c>
      <c r="C229" s="118">
        <v>1826268441</v>
      </c>
      <c r="D229" s="119" t="s">
        <v>124</v>
      </c>
      <c r="E229" s="131" t="s">
        <v>80</v>
      </c>
      <c r="F229" s="120">
        <v>32737</v>
      </c>
      <c r="G229" s="118" t="s">
        <v>33</v>
      </c>
      <c r="H229" s="118" t="s">
        <v>258</v>
      </c>
      <c r="I229" s="15"/>
      <c r="J229" s="16"/>
    </row>
    <row r="230" spans="1:13" s="21" customFormat="1" ht="24.95" customHeight="1" x14ac:dyDescent="0.25">
      <c r="A230" s="133">
        <v>17</v>
      </c>
      <c r="B230" s="125" t="str">
        <f t="shared" si="6"/>
        <v>7201</v>
      </c>
      <c r="C230" s="118">
        <v>1827117201</v>
      </c>
      <c r="D230" s="119" t="s">
        <v>659</v>
      </c>
      <c r="E230" s="131" t="s">
        <v>80</v>
      </c>
      <c r="F230" s="120">
        <v>33465</v>
      </c>
      <c r="G230" s="118" t="s">
        <v>33</v>
      </c>
      <c r="H230" s="118" t="s">
        <v>305</v>
      </c>
      <c r="I230" s="15"/>
      <c r="J230" s="16"/>
    </row>
    <row r="231" spans="1:13" s="21" customFormat="1" ht="24.95" customHeight="1" x14ac:dyDescent="0.25">
      <c r="A231" s="133">
        <v>18</v>
      </c>
      <c r="B231" s="125" t="str">
        <f t="shared" si="6"/>
        <v>8437</v>
      </c>
      <c r="C231" s="118">
        <v>1827268437</v>
      </c>
      <c r="D231" s="119" t="s">
        <v>872</v>
      </c>
      <c r="E231" s="131" t="s">
        <v>80</v>
      </c>
      <c r="F231" s="120">
        <v>33579</v>
      </c>
      <c r="G231" s="118" t="s">
        <v>873</v>
      </c>
      <c r="H231" s="118" t="s">
        <v>261</v>
      </c>
      <c r="I231" s="15"/>
      <c r="J231" s="16"/>
    </row>
    <row r="232" spans="1:13" s="21" customFormat="1" ht="24.95" customHeight="1" x14ac:dyDescent="0.25">
      <c r="A232" s="133">
        <v>19</v>
      </c>
      <c r="B232" s="125" t="str">
        <f t="shared" si="6"/>
        <v>7146</v>
      </c>
      <c r="C232" s="118">
        <v>1827117146</v>
      </c>
      <c r="D232" s="119" t="s">
        <v>792</v>
      </c>
      <c r="E232" s="131" t="s">
        <v>80</v>
      </c>
      <c r="F232" s="120">
        <v>32976</v>
      </c>
      <c r="G232" s="118" t="s">
        <v>39</v>
      </c>
      <c r="H232" s="118" t="s">
        <v>713</v>
      </c>
      <c r="I232" s="15"/>
      <c r="J232" s="16"/>
    </row>
    <row r="233" spans="1:13" s="21" customFormat="1" ht="24.95" customHeight="1" x14ac:dyDescent="0.25">
      <c r="A233" s="133">
        <v>20</v>
      </c>
      <c r="B233" s="125" t="str">
        <f t="shared" si="6"/>
        <v>2066</v>
      </c>
      <c r="C233" s="118">
        <v>1827112066</v>
      </c>
      <c r="D233" s="119" t="s">
        <v>841</v>
      </c>
      <c r="E233" s="131" t="s">
        <v>80</v>
      </c>
      <c r="F233" s="120">
        <v>32582</v>
      </c>
      <c r="G233" s="118" t="s">
        <v>34</v>
      </c>
      <c r="H233" s="118" t="s">
        <v>307</v>
      </c>
      <c r="I233" s="15"/>
      <c r="J233" s="16"/>
    </row>
    <row r="234" spans="1:13" s="21" customFormat="1" ht="24.95" customHeight="1" x14ac:dyDescent="0.25">
      <c r="A234" s="133">
        <v>21</v>
      </c>
      <c r="B234" s="121"/>
      <c r="C234" s="38"/>
      <c r="D234" s="119"/>
      <c r="E234" s="131"/>
      <c r="F234" s="39"/>
      <c r="G234" s="38"/>
      <c r="H234" s="38"/>
      <c r="I234" s="15"/>
      <c r="J234" s="16"/>
    </row>
    <row r="235" spans="1:13" s="21" customFormat="1" ht="24.95" customHeight="1" x14ac:dyDescent="0.25">
      <c r="A235" s="133">
        <v>22</v>
      </c>
      <c r="B235" s="121"/>
      <c r="C235" s="38"/>
      <c r="D235" s="41"/>
      <c r="E235" s="40"/>
      <c r="F235" s="39"/>
      <c r="G235" s="38"/>
      <c r="H235" s="38"/>
      <c r="I235" s="15"/>
      <c r="J235" s="16"/>
    </row>
    <row r="236" spans="1:13" ht="21" customHeight="1" x14ac:dyDescent="0.2">
      <c r="A236" s="142" t="s">
        <v>454</v>
      </c>
      <c r="B236" s="142"/>
      <c r="C236" s="142"/>
      <c r="D236" s="142"/>
      <c r="E236" s="142"/>
      <c r="F236" s="142"/>
      <c r="G236" s="142"/>
      <c r="H236" s="142"/>
      <c r="I236" s="142"/>
      <c r="J236" s="142"/>
      <c r="M236" s="5"/>
    </row>
    <row r="237" spans="1:13" s="4" customFormat="1" ht="21" customHeight="1" x14ac:dyDescent="0.2">
      <c r="A237" s="143" t="s">
        <v>455</v>
      </c>
      <c r="B237" s="143"/>
      <c r="C237" s="143"/>
      <c r="D237" s="143"/>
      <c r="E237" s="2"/>
      <c r="F237" s="23" t="s">
        <v>456</v>
      </c>
      <c r="G237" s="5"/>
      <c r="H237" s="143" t="s">
        <v>457</v>
      </c>
      <c r="I237" s="143"/>
      <c r="J237" s="143"/>
      <c r="L237" s="24"/>
      <c r="M237" s="24"/>
    </row>
    <row r="238" spans="1:13" ht="21" customHeight="1" x14ac:dyDescent="0.2">
      <c r="A238" s="156" t="s">
        <v>458</v>
      </c>
      <c r="B238" s="156"/>
      <c r="C238" s="156"/>
      <c r="D238" s="156"/>
      <c r="F238" s="3" t="s">
        <v>458</v>
      </c>
      <c r="H238" s="1"/>
      <c r="I238" s="1"/>
      <c r="J238" s="1"/>
      <c r="L238" s="5"/>
      <c r="M238" s="5"/>
    </row>
    <row r="239" spans="1:13" ht="21" customHeight="1" x14ac:dyDescent="0.2">
      <c r="A239" s="5"/>
      <c r="D239" s="5"/>
      <c r="H239" s="1"/>
      <c r="I239" s="1"/>
      <c r="J239" s="1"/>
      <c r="L239" s="5"/>
      <c r="M239" s="5"/>
    </row>
    <row r="240" spans="1:13" ht="21" customHeight="1" x14ac:dyDescent="0.2">
      <c r="A240" s="5"/>
      <c r="D240" s="5"/>
      <c r="H240" s="1"/>
      <c r="I240" s="1"/>
      <c r="J240" s="1"/>
      <c r="L240" s="5"/>
      <c r="M240" s="5"/>
    </row>
    <row r="241" spans="1:30" ht="48.75" customHeight="1" x14ac:dyDescent="0.2">
      <c r="A241" s="5"/>
      <c r="D241" s="5"/>
      <c r="H241" s="1"/>
      <c r="I241" s="1"/>
      <c r="J241" s="1"/>
      <c r="L241" s="5"/>
      <c r="M241" s="5"/>
    </row>
    <row r="242" spans="1:30" ht="21" customHeight="1" x14ac:dyDescent="0.2">
      <c r="A242" s="145" t="s">
        <v>459</v>
      </c>
      <c r="B242" s="145"/>
      <c r="C242" s="145"/>
      <c r="D242" s="145"/>
      <c r="E242" s="143" t="s">
        <v>460</v>
      </c>
      <c r="F242" s="143"/>
      <c r="G242" s="143"/>
      <c r="H242" s="143"/>
      <c r="I242" s="143"/>
      <c r="J242" s="143"/>
    </row>
    <row r="243" spans="1:30" ht="21" customHeight="1" x14ac:dyDescent="0.2">
      <c r="A243" s="145"/>
      <c r="B243" s="145"/>
      <c r="C243" s="145"/>
      <c r="D243" s="145"/>
      <c r="G243" s="1" t="s">
        <v>482</v>
      </c>
      <c r="H243" s="4"/>
      <c r="I243" s="4"/>
      <c r="J243" s="42"/>
    </row>
    <row r="244" spans="1:30" ht="21" customHeight="1" x14ac:dyDescent="0.25">
      <c r="A244" s="6" t="s">
        <v>947</v>
      </c>
      <c r="B244" s="126"/>
      <c r="C244" s="6"/>
      <c r="D244" s="7"/>
      <c r="E244" s="7"/>
      <c r="G244" s="143" t="s">
        <v>941</v>
      </c>
      <c r="H244" s="143"/>
      <c r="I244" s="2"/>
      <c r="J244" s="5"/>
    </row>
    <row r="245" spans="1:30" ht="21" customHeight="1" x14ac:dyDescent="0.2">
      <c r="H245" s="10"/>
      <c r="I245" s="10"/>
      <c r="J245" s="5"/>
    </row>
    <row r="246" spans="1:30" s="25" customFormat="1" ht="21" customHeight="1" x14ac:dyDescent="0.25">
      <c r="A246" s="146" t="s">
        <v>1</v>
      </c>
      <c r="B246" s="148" t="s">
        <v>450</v>
      </c>
      <c r="C246" s="138" t="s">
        <v>4</v>
      </c>
      <c r="D246" s="150" t="s">
        <v>451</v>
      </c>
      <c r="E246" s="151"/>
      <c r="F246" s="154" t="s">
        <v>2</v>
      </c>
      <c r="G246" s="140" t="s">
        <v>3</v>
      </c>
      <c r="H246" s="140" t="s">
        <v>461</v>
      </c>
      <c r="I246" s="140" t="s">
        <v>452</v>
      </c>
      <c r="J246" s="138" t="s">
        <v>453</v>
      </c>
    </row>
    <row r="247" spans="1:30" s="25" customFormat="1" ht="21" customHeight="1" x14ac:dyDescent="0.25">
      <c r="A247" s="147"/>
      <c r="B247" s="149"/>
      <c r="C247" s="139"/>
      <c r="D247" s="152"/>
      <c r="E247" s="153"/>
      <c r="F247" s="155"/>
      <c r="G247" s="141"/>
      <c r="H247" s="141"/>
      <c r="I247" s="141"/>
      <c r="J247" s="139"/>
    </row>
    <row r="248" spans="1:30" s="14" customFormat="1" ht="24.95" customHeight="1" x14ac:dyDescent="0.25">
      <c r="A248" s="132">
        <v>1</v>
      </c>
      <c r="B248" s="125" t="str">
        <f t="shared" ref="B248:B267" si="7">RIGHT(C248,4)</f>
        <v>8003</v>
      </c>
      <c r="C248" s="118">
        <v>172328003</v>
      </c>
      <c r="D248" s="129" t="s">
        <v>612</v>
      </c>
      <c r="E248" s="130" t="s">
        <v>6</v>
      </c>
      <c r="F248" s="120">
        <v>34251</v>
      </c>
      <c r="G248" s="118" t="s">
        <v>13</v>
      </c>
      <c r="H248" s="118" t="s">
        <v>349</v>
      </c>
      <c r="I248" s="12"/>
      <c r="J248" s="13"/>
    </row>
    <row r="249" spans="1:30" s="17" customFormat="1" ht="24.95" customHeight="1" x14ac:dyDescent="0.25">
      <c r="A249" s="133">
        <v>2</v>
      </c>
      <c r="B249" s="125" t="str">
        <f t="shared" si="7"/>
        <v>7707</v>
      </c>
      <c r="C249" s="118">
        <v>172317707</v>
      </c>
      <c r="D249" s="119" t="s">
        <v>71</v>
      </c>
      <c r="E249" s="131" t="s">
        <v>6</v>
      </c>
      <c r="F249" s="120">
        <v>34119</v>
      </c>
      <c r="G249" s="118" t="s">
        <v>20</v>
      </c>
      <c r="H249" s="118" t="s">
        <v>608</v>
      </c>
      <c r="I249" s="15"/>
      <c r="J249" s="16"/>
    </row>
    <row r="250" spans="1:30" s="17" customFormat="1" ht="24.95" customHeight="1" x14ac:dyDescent="0.25">
      <c r="A250" s="133">
        <v>3</v>
      </c>
      <c r="B250" s="125" t="str">
        <f t="shared" si="7"/>
        <v>7808</v>
      </c>
      <c r="C250" s="118">
        <v>172317808</v>
      </c>
      <c r="D250" s="119" t="s">
        <v>549</v>
      </c>
      <c r="E250" s="131" t="s">
        <v>6</v>
      </c>
      <c r="F250" s="120">
        <v>34052</v>
      </c>
      <c r="G250" s="118" t="s">
        <v>13</v>
      </c>
      <c r="H250" s="118" t="s">
        <v>341</v>
      </c>
      <c r="I250" s="15"/>
      <c r="J250" s="16"/>
    </row>
    <row r="251" spans="1:30" s="17" customFormat="1" ht="24.95" customHeight="1" x14ac:dyDescent="0.25">
      <c r="A251" s="133">
        <v>4</v>
      </c>
      <c r="B251" s="125" t="str">
        <f t="shared" si="7"/>
        <v>8530</v>
      </c>
      <c r="C251" s="118">
        <v>172528530</v>
      </c>
      <c r="D251" s="119" t="s">
        <v>283</v>
      </c>
      <c r="E251" s="131" t="s">
        <v>6</v>
      </c>
      <c r="F251" s="120">
        <v>34113</v>
      </c>
      <c r="G251" s="118" t="s">
        <v>122</v>
      </c>
      <c r="H251" s="118" t="s">
        <v>518</v>
      </c>
      <c r="I251" s="15"/>
      <c r="J251" s="16"/>
    </row>
    <row r="252" spans="1:30" s="17" customFormat="1" ht="24.95" customHeight="1" x14ac:dyDescent="0.25">
      <c r="A252" s="133">
        <v>5</v>
      </c>
      <c r="B252" s="125" t="str">
        <f t="shared" si="7"/>
        <v>8385</v>
      </c>
      <c r="C252" s="118">
        <v>1826268385</v>
      </c>
      <c r="D252" s="119" t="s">
        <v>354</v>
      </c>
      <c r="E252" s="131" t="s">
        <v>6</v>
      </c>
      <c r="F252" s="120">
        <v>33183</v>
      </c>
      <c r="G252" s="118" t="s">
        <v>20</v>
      </c>
      <c r="H252" s="118" t="s">
        <v>398</v>
      </c>
      <c r="I252" s="18"/>
      <c r="J252" s="19"/>
    </row>
    <row r="253" spans="1:30" s="17" customFormat="1" ht="24.95" customHeight="1" x14ac:dyDescent="0.25">
      <c r="A253" s="133">
        <v>6</v>
      </c>
      <c r="B253" s="125" t="str">
        <f t="shared" si="7"/>
        <v>8278</v>
      </c>
      <c r="C253" s="118">
        <v>1826268278</v>
      </c>
      <c r="D253" s="119" t="s">
        <v>358</v>
      </c>
      <c r="E253" s="131" t="s">
        <v>6</v>
      </c>
      <c r="F253" s="120">
        <v>32616</v>
      </c>
      <c r="G253" s="118" t="s">
        <v>20</v>
      </c>
      <c r="H253" s="118" t="s">
        <v>231</v>
      </c>
      <c r="I253" s="15"/>
      <c r="J253" s="16"/>
    </row>
    <row r="254" spans="1:30" s="17" customFormat="1" ht="24.95" customHeight="1" x14ac:dyDescent="0.25">
      <c r="A254" s="133">
        <v>7</v>
      </c>
      <c r="B254" s="125" t="str">
        <f t="shared" si="7"/>
        <v>8240</v>
      </c>
      <c r="C254" s="118">
        <v>172338240</v>
      </c>
      <c r="D254" s="119" t="s">
        <v>351</v>
      </c>
      <c r="E254" s="131" t="s">
        <v>417</v>
      </c>
      <c r="F254" s="120">
        <v>33704</v>
      </c>
      <c r="G254" s="118" t="s">
        <v>20</v>
      </c>
      <c r="H254" s="118" t="s">
        <v>709</v>
      </c>
      <c r="I254" s="15"/>
      <c r="J254" s="15"/>
    </row>
    <row r="255" spans="1:30" s="17" customFormat="1" ht="24.95" customHeight="1" x14ac:dyDescent="0.25">
      <c r="A255" s="133">
        <v>8</v>
      </c>
      <c r="B255" s="125" t="str">
        <f t="shared" si="7"/>
        <v>4001</v>
      </c>
      <c r="C255" s="118">
        <v>162354001</v>
      </c>
      <c r="D255" s="119" t="s">
        <v>590</v>
      </c>
      <c r="E255" s="131" t="s">
        <v>300</v>
      </c>
      <c r="F255" s="120">
        <v>33840</v>
      </c>
      <c r="G255" s="118" t="s">
        <v>118</v>
      </c>
      <c r="H255" s="118" t="s">
        <v>102</v>
      </c>
      <c r="I255" s="15"/>
      <c r="J255" s="16"/>
      <c r="M255" s="20">
        <v>307</v>
      </c>
      <c r="N255" s="20">
        <v>308</v>
      </c>
      <c r="O255" s="20">
        <v>406</v>
      </c>
      <c r="P255" s="20">
        <v>407</v>
      </c>
      <c r="Q255" s="20">
        <v>408</v>
      </c>
      <c r="R255" s="20">
        <v>413</v>
      </c>
      <c r="S255" s="20">
        <v>414</v>
      </c>
      <c r="T255" s="20">
        <v>501</v>
      </c>
      <c r="U255" s="20">
        <v>506</v>
      </c>
      <c r="V255" s="20">
        <v>507</v>
      </c>
      <c r="W255" s="20">
        <v>508</v>
      </c>
      <c r="X255" s="20">
        <v>513</v>
      </c>
      <c r="Y255" s="20">
        <v>514</v>
      </c>
      <c r="Z255" s="20">
        <v>701</v>
      </c>
      <c r="AA255" s="20">
        <v>702</v>
      </c>
      <c r="AB255" s="20">
        <v>703</v>
      </c>
      <c r="AC255" s="20">
        <v>802</v>
      </c>
      <c r="AD255" s="20">
        <v>803</v>
      </c>
    </row>
    <row r="256" spans="1:30" s="21" customFormat="1" ht="24.95" customHeight="1" x14ac:dyDescent="0.25">
      <c r="A256" s="133">
        <v>9</v>
      </c>
      <c r="B256" s="125" t="str">
        <f t="shared" si="7"/>
        <v>4927</v>
      </c>
      <c r="C256" s="118">
        <v>178264927</v>
      </c>
      <c r="D256" s="119" t="s">
        <v>815</v>
      </c>
      <c r="E256" s="131" t="s">
        <v>300</v>
      </c>
      <c r="F256" s="120">
        <v>31403</v>
      </c>
      <c r="G256" s="118" t="s">
        <v>20</v>
      </c>
      <c r="H256" s="118" t="s">
        <v>511</v>
      </c>
      <c r="I256" s="15"/>
      <c r="J256" s="16"/>
      <c r="M256" s="22">
        <v>23</v>
      </c>
      <c r="N256" s="22">
        <v>23</v>
      </c>
      <c r="O256" s="22">
        <v>23</v>
      </c>
      <c r="P256" s="22">
        <v>22</v>
      </c>
      <c r="Q256" s="22">
        <v>22</v>
      </c>
      <c r="R256" s="22">
        <v>22</v>
      </c>
      <c r="S256" s="22">
        <v>22</v>
      </c>
      <c r="T256" s="22">
        <v>22</v>
      </c>
      <c r="U256" s="22">
        <v>22</v>
      </c>
      <c r="V256" s="22">
        <v>22</v>
      </c>
      <c r="W256" s="22">
        <v>22</v>
      </c>
      <c r="X256" s="22">
        <v>22</v>
      </c>
      <c r="Y256" s="22">
        <v>22</v>
      </c>
      <c r="Z256" s="22">
        <v>22</v>
      </c>
      <c r="AA256" s="22">
        <v>22</v>
      </c>
      <c r="AB256" s="22">
        <v>22</v>
      </c>
      <c r="AC256" s="22">
        <v>22</v>
      </c>
      <c r="AD256" s="22">
        <v>22</v>
      </c>
    </row>
    <row r="257" spans="1:13" s="21" customFormat="1" ht="24.95" customHeight="1" x14ac:dyDescent="0.25">
      <c r="A257" s="133">
        <v>10</v>
      </c>
      <c r="B257" s="125" t="str">
        <f t="shared" si="7"/>
        <v>8001</v>
      </c>
      <c r="C257" s="118">
        <v>172328001</v>
      </c>
      <c r="D257" s="119" t="s">
        <v>76</v>
      </c>
      <c r="E257" s="131" t="s">
        <v>300</v>
      </c>
      <c r="F257" s="120">
        <v>34020</v>
      </c>
      <c r="G257" s="118" t="s">
        <v>10</v>
      </c>
      <c r="H257" s="118" t="s">
        <v>566</v>
      </c>
      <c r="I257" s="15"/>
      <c r="J257" s="16"/>
    </row>
    <row r="258" spans="1:13" s="21" customFormat="1" ht="24.95" customHeight="1" x14ac:dyDescent="0.25">
      <c r="A258" s="133">
        <v>11</v>
      </c>
      <c r="B258" s="125" t="str">
        <f t="shared" si="7"/>
        <v>7883</v>
      </c>
      <c r="C258" s="118">
        <v>172317883</v>
      </c>
      <c r="D258" s="119" t="s">
        <v>103</v>
      </c>
      <c r="E258" s="131" t="s">
        <v>300</v>
      </c>
      <c r="F258" s="120">
        <v>34071</v>
      </c>
      <c r="G258" s="118" t="s">
        <v>13</v>
      </c>
      <c r="H258" s="118" t="s">
        <v>327</v>
      </c>
      <c r="I258" s="15"/>
      <c r="J258" s="15"/>
    </row>
    <row r="259" spans="1:13" s="21" customFormat="1" ht="24.95" customHeight="1" x14ac:dyDescent="0.25">
      <c r="A259" s="133">
        <v>12</v>
      </c>
      <c r="B259" s="125" t="str">
        <f t="shared" si="7"/>
        <v>8331</v>
      </c>
      <c r="C259" s="118">
        <v>172348331</v>
      </c>
      <c r="D259" s="119" t="s">
        <v>318</v>
      </c>
      <c r="E259" s="131" t="s">
        <v>300</v>
      </c>
      <c r="F259" s="120">
        <v>33970</v>
      </c>
      <c r="G259" s="118" t="s">
        <v>20</v>
      </c>
      <c r="H259" s="118" t="s">
        <v>553</v>
      </c>
      <c r="I259" s="15"/>
      <c r="J259" s="16"/>
    </row>
    <row r="260" spans="1:13" s="21" customFormat="1" ht="24.95" customHeight="1" x14ac:dyDescent="0.25">
      <c r="A260" s="133">
        <v>13</v>
      </c>
      <c r="B260" s="125" t="str">
        <f t="shared" si="7"/>
        <v>8330</v>
      </c>
      <c r="C260" s="118">
        <v>172348330</v>
      </c>
      <c r="D260" s="119" t="s">
        <v>163</v>
      </c>
      <c r="E260" s="131" t="s">
        <v>300</v>
      </c>
      <c r="F260" s="120">
        <v>34273</v>
      </c>
      <c r="G260" s="118" t="s">
        <v>34</v>
      </c>
      <c r="H260" s="118" t="s">
        <v>342</v>
      </c>
      <c r="I260" s="15"/>
      <c r="J260" s="16"/>
    </row>
    <row r="261" spans="1:13" s="21" customFormat="1" ht="24.95" customHeight="1" x14ac:dyDescent="0.25">
      <c r="A261" s="133">
        <v>14</v>
      </c>
      <c r="B261" s="125" t="str">
        <f t="shared" si="7"/>
        <v>7037</v>
      </c>
      <c r="C261" s="118">
        <v>172267037</v>
      </c>
      <c r="D261" s="119" t="s">
        <v>182</v>
      </c>
      <c r="E261" s="131" t="s">
        <v>300</v>
      </c>
      <c r="F261" s="120">
        <v>34065</v>
      </c>
      <c r="G261" s="118" t="s">
        <v>122</v>
      </c>
      <c r="H261" s="118" t="s">
        <v>229</v>
      </c>
      <c r="I261" s="15"/>
      <c r="J261" s="16"/>
    </row>
    <row r="262" spans="1:13" s="21" customFormat="1" ht="24.95" customHeight="1" x14ac:dyDescent="0.25">
      <c r="A262" s="133">
        <v>15</v>
      </c>
      <c r="B262" s="125" t="str">
        <f t="shared" si="7"/>
        <v>8329</v>
      </c>
      <c r="C262" s="118">
        <v>172348329</v>
      </c>
      <c r="D262" s="119" t="s">
        <v>389</v>
      </c>
      <c r="E262" s="131" t="s">
        <v>300</v>
      </c>
      <c r="F262" s="120">
        <v>34028</v>
      </c>
      <c r="G262" s="118" t="s">
        <v>39</v>
      </c>
      <c r="H262" s="118" t="s">
        <v>346</v>
      </c>
      <c r="I262" s="15"/>
      <c r="J262" s="16"/>
    </row>
    <row r="263" spans="1:13" s="21" customFormat="1" ht="24.95" customHeight="1" x14ac:dyDescent="0.25">
      <c r="A263" s="133">
        <v>16</v>
      </c>
      <c r="B263" s="125" t="str">
        <f t="shared" si="7"/>
        <v>7654</v>
      </c>
      <c r="C263" s="118">
        <v>172417654</v>
      </c>
      <c r="D263" s="119" t="s">
        <v>125</v>
      </c>
      <c r="E263" s="131" t="s">
        <v>300</v>
      </c>
      <c r="F263" s="120">
        <v>33682</v>
      </c>
      <c r="G263" s="118" t="s">
        <v>165</v>
      </c>
      <c r="H263" s="118" t="s">
        <v>410</v>
      </c>
      <c r="I263" s="15"/>
      <c r="J263" s="16"/>
    </row>
    <row r="264" spans="1:13" s="21" customFormat="1" ht="24.95" customHeight="1" x14ac:dyDescent="0.25">
      <c r="A264" s="133">
        <v>17</v>
      </c>
      <c r="B264" s="125" t="str">
        <f t="shared" si="7"/>
        <v>8529</v>
      </c>
      <c r="C264" s="118">
        <v>172528529</v>
      </c>
      <c r="D264" s="119" t="s">
        <v>924</v>
      </c>
      <c r="E264" s="131" t="s">
        <v>300</v>
      </c>
      <c r="F264" s="120">
        <v>34061</v>
      </c>
      <c r="G264" s="118" t="s">
        <v>20</v>
      </c>
      <c r="H264" s="118" t="s">
        <v>517</v>
      </c>
      <c r="I264" s="15"/>
      <c r="J264" s="16"/>
    </row>
    <row r="265" spans="1:13" s="21" customFormat="1" ht="24.95" customHeight="1" x14ac:dyDescent="0.25">
      <c r="A265" s="133">
        <v>18</v>
      </c>
      <c r="B265" s="125" t="str">
        <f t="shared" si="7"/>
        <v>7675</v>
      </c>
      <c r="C265" s="118">
        <v>1826217675</v>
      </c>
      <c r="D265" s="119" t="s">
        <v>629</v>
      </c>
      <c r="E265" s="131" t="s">
        <v>300</v>
      </c>
      <c r="F265" s="120">
        <v>33092</v>
      </c>
      <c r="G265" s="118" t="s">
        <v>23</v>
      </c>
      <c r="H265" s="118" t="s">
        <v>157</v>
      </c>
      <c r="I265" s="15"/>
      <c r="J265" s="16"/>
    </row>
    <row r="266" spans="1:13" s="21" customFormat="1" ht="24.95" customHeight="1" x14ac:dyDescent="0.25">
      <c r="A266" s="133">
        <v>19</v>
      </c>
      <c r="B266" s="125" t="str">
        <f t="shared" si="7"/>
        <v>8331</v>
      </c>
      <c r="C266" s="118">
        <v>1826268331</v>
      </c>
      <c r="D266" s="119" t="s">
        <v>105</v>
      </c>
      <c r="E266" s="131" t="s">
        <v>300</v>
      </c>
      <c r="F266" s="120">
        <v>32361</v>
      </c>
      <c r="G266" s="118" t="s">
        <v>20</v>
      </c>
      <c r="H266" s="118" t="s">
        <v>398</v>
      </c>
      <c r="I266" s="15"/>
      <c r="J266" s="16"/>
    </row>
    <row r="267" spans="1:13" s="21" customFormat="1" ht="24.95" customHeight="1" x14ac:dyDescent="0.25">
      <c r="A267" s="133">
        <v>20</v>
      </c>
      <c r="B267" s="125" t="str">
        <f t="shared" si="7"/>
        <v>7773</v>
      </c>
      <c r="C267" s="118">
        <v>1826247773</v>
      </c>
      <c r="D267" s="119" t="s">
        <v>869</v>
      </c>
      <c r="E267" s="131" t="s">
        <v>300</v>
      </c>
      <c r="F267" s="120">
        <v>33166</v>
      </c>
      <c r="G267" s="118" t="s">
        <v>20</v>
      </c>
      <c r="H267" s="118" t="s">
        <v>55</v>
      </c>
      <c r="I267" s="15"/>
      <c r="J267" s="16"/>
    </row>
    <row r="268" spans="1:13" s="21" customFormat="1" ht="24.95" customHeight="1" x14ac:dyDescent="0.25">
      <c r="A268" s="133">
        <v>21</v>
      </c>
      <c r="B268" s="121"/>
      <c r="C268" s="38"/>
      <c r="D268" s="119"/>
      <c r="E268" s="131"/>
      <c r="F268" s="39"/>
      <c r="G268" s="38"/>
      <c r="H268" s="38"/>
      <c r="I268" s="15"/>
      <c r="J268" s="16"/>
    </row>
    <row r="269" spans="1:13" s="21" customFormat="1" ht="24.95" customHeight="1" x14ac:dyDescent="0.25">
      <c r="A269" s="133">
        <v>22</v>
      </c>
      <c r="B269" s="121"/>
      <c r="C269" s="38"/>
      <c r="D269" s="41"/>
      <c r="E269" s="40"/>
      <c r="F269" s="39"/>
      <c r="G269" s="38"/>
      <c r="H269" s="38"/>
      <c r="I269" s="15"/>
      <c r="J269" s="16"/>
    </row>
    <row r="270" spans="1:13" ht="21" customHeight="1" x14ac:dyDescent="0.2">
      <c r="A270" s="142" t="s">
        <v>454</v>
      </c>
      <c r="B270" s="142"/>
      <c r="C270" s="142"/>
      <c r="D270" s="142"/>
      <c r="E270" s="142"/>
      <c r="F270" s="142"/>
      <c r="G270" s="142"/>
      <c r="H270" s="142"/>
      <c r="I270" s="142"/>
      <c r="J270" s="142"/>
      <c r="M270" s="5"/>
    </row>
    <row r="271" spans="1:13" s="4" customFormat="1" ht="21" customHeight="1" x14ac:dyDescent="0.2">
      <c r="A271" s="143" t="s">
        <v>455</v>
      </c>
      <c r="B271" s="143"/>
      <c r="C271" s="143"/>
      <c r="D271" s="143"/>
      <c r="E271" s="2"/>
      <c r="F271" s="23" t="s">
        <v>456</v>
      </c>
      <c r="G271" s="5"/>
      <c r="H271" s="143" t="s">
        <v>457</v>
      </c>
      <c r="I271" s="143"/>
      <c r="J271" s="143"/>
      <c r="L271" s="24"/>
      <c r="M271" s="24"/>
    </row>
    <row r="272" spans="1:13" ht="16.5" customHeight="1" x14ac:dyDescent="0.2">
      <c r="A272" s="156" t="s">
        <v>458</v>
      </c>
      <c r="B272" s="156"/>
      <c r="C272" s="156"/>
      <c r="D272" s="156"/>
      <c r="F272" s="3" t="s">
        <v>458</v>
      </c>
      <c r="H272" s="1"/>
      <c r="I272" s="1"/>
      <c r="J272" s="1"/>
      <c r="L272" s="5"/>
      <c r="M272" s="5"/>
    </row>
    <row r="273" spans="1:30" ht="104.25" customHeight="1" x14ac:dyDescent="0.2">
      <c r="A273" s="5"/>
      <c r="D273" s="5"/>
      <c r="H273" s="1"/>
      <c r="I273" s="1"/>
      <c r="J273" s="1"/>
      <c r="L273" s="5"/>
      <c r="M273" s="5"/>
    </row>
    <row r="274" spans="1:30" ht="23.25" customHeight="1" x14ac:dyDescent="0.2">
      <c r="A274" s="145" t="s">
        <v>459</v>
      </c>
      <c r="B274" s="145"/>
      <c r="C274" s="145"/>
      <c r="D274" s="145"/>
      <c r="E274" s="143" t="s">
        <v>460</v>
      </c>
      <c r="F274" s="143"/>
      <c r="G274" s="143"/>
      <c r="H274" s="143"/>
      <c r="I274" s="143"/>
      <c r="J274" s="143"/>
    </row>
    <row r="275" spans="1:30" ht="21" customHeight="1" x14ac:dyDescent="0.2">
      <c r="A275" s="145"/>
      <c r="B275" s="145"/>
      <c r="C275" s="145"/>
      <c r="D275" s="145"/>
      <c r="G275" s="1" t="s">
        <v>482</v>
      </c>
      <c r="H275" s="4"/>
      <c r="I275" s="4"/>
      <c r="J275" s="42"/>
    </row>
    <row r="276" spans="1:30" ht="21" customHeight="1" x14ac:dyDescent="0.25">
      <c r="A276" s="6" t="s">
        <v>947</v>
      </c>
      <c r="B276" s="126"/>
      <c r="C276" s="6"/>
      <c r="D276" s="7"/>
      <c r="E276" s="7"/>
      <c r="G276" s="143" t="s">
        <v>463</v>
      </c>
      <c r="H276" s="143"/>
      <c r="I276" s="2"/>
      <c r="J276" s="5"/>
    </row>
    <row r="277" spans="1:30" ht="21" customHeight="1" x14ac:dyDescent="0.2">
      <c r="H277" s="10"/>
      <c r="I277" s="10"/>
      <c r="J277" s="5"/>
    </row>
    <row r="278" spans="1:30" s="25" customFormat="1" ht="21" customHeight="1" x14ac:dyDescent="0.25">
      <c r="A278" s="146" t="s">
        <v>1</v>
      </c>
      <c r="B278" s="148" t="s">
        <v>450</v>
      </c>
      <c r="C278" s="138" t="s">
        <v>4</v>
      </c>
      <c r="D278" s="150" t="s">
        <v>451</v>
      </c>
      <c r="E278" s="151"/>
      <c r="F278" s="154" t="s">
        <v>2</v>
      </c>
      <c r="G278" s="140" t="s">
        <v>3</v>
      </c>
      <c r="H278" s="140" t="s">
        <v>461</v>
      </c>
      <c r="I278" s="140" t="s">
        <v>452</v>
      </c>
      <c r="J278" s="138" t="s">
        <v>453</v>
      </c>
    </row>
    <row r="279" spans="1:30" s="25" customFormat="1" ht="21" customHeight="1" x14ac:dyDescent="0.25">
      <c r="A279" s="147"/>
      <c r="B279" s="149"/>
      <c r="C279" s="139"/>
      <c r="D279" s="152"/>
      <c r="E279" s="153"/>
      <c r="F279" s="155"/>
      <c r="G279" s="141"/>
      <c r="H279" s="141"/>
      <c r="I279" s="141"/>
      <c r="J279" s="139"/>
    </row>
    <row r="280" spans="1:30" s="14" customFormat="1" ht="24.95" customHeight="1" x14ac:dyDescent="0.25">
      <c r="A280" s="132">
        <v>1</v>
      </c>
      <c r="B280" s="125" t="str">
        <f t="shared" ref="B280:B299" si="8">RIGHT(C280,4)</f>
        <v>8430</v>
      </c>
      <c r="C280" s="118">
        <v>1826268430</v>
      </c>
      <c r="D280" s="129" t="s">
        <v>442</v>
      </c>
      <c r="E280" s="130" t="s">
        <v>300</v>
      </c>
      <c r="F280" s="120">
        <v>32933</v>
      </c>
      <c r="G280" s="118" t="s">
        <v>34</v>
      </c>
      <c r="H280" s="118" t="s">
        <v>310</v>
      </c>
      <c r="I280" s="12"/>
      <c r="J280" s="13"/>
    </row>
    <row r="281" spans="1:30" s="17" customFormat="1" ht="24.95" customHeight="1" x14ac:dyDescent="0.25">
      <c r="A281" s="133">
        <v>2</v>
      </c>
      <c r="B281" s="125" t="str">
        <f t="shared" si="8"/>
        <v>8292</v>
      </c>
      <c r="C281" s="118">
        <v>1826268292</v>
      </c>
      <c r="D281" s="119" t="s">
        <v>148</v>
      </c>
      <c r="E281" s="131" t="s">
        <v>791</v>
      </c>
      <c r="F281" s="120">
        <v>32874</v>
      </c>
      <c r="G281" s="118" t="s">
        <v>20</v>
      </c>
      <c r="H281" s="118" t="s">
        <v>258</v>
      </c>
      <c r="I281" s="15"/>
      <c r="J281" s="16"/>
    </row>
    <row r="282" spans="1:30" s="17" customFormat="1" ht="24.95" customHeight="1" x14ac:dyDescent="0.25">
      <c r="A282" s="133">
        <v>3</v>
      </c>
      <c r="B282" s="125" t="str">
        <f t="shared" si="8"/>
        <v>3376</v>
      </c>
      <c r="C282" s="118">
        <v>162223376</v>
      </c>
      <c r="D282" s="119" t="s">
        <v>648</v>
      </c>
      <c r="E282" s="131" t="s">
        <v>649</v>
      </c>
      <c r="F282" s="120">
        <v>33896</v>
      </c>
      <c r="G282" s="118" t="s">
        <v>13</v>
      </c>
      <c r="H282" s="118" t="s">
        <v>426</v>
      </c>
      <c r="I282" s="15"/>
      <c r="J282" s="16"/>
    </row>
    <row r="283" spans="1:30" s="17" customFormat="1" ht="24.95" customHeight="1" x14ac:dyDescent="0.25">
      <c r="A283" s="133">
        <v>4</v>
      </c>
      <c r="B283" s="125" t="str">
        <f t="shared" si="8"/>
        <v>4824</v>
      </c>
      <c r="C283" s="118">
        <v>162324824</v>
      </c>
      <c r="D283" s="119" t="s">
        <v>369</v>
      </c>
      <c r="E283" s="131" t="s">
        <v>162</v>
      </c>
      <c r="F283" s="120">
        <v>33932</v>
      </c>
      <c r="G283" s="118" t="s">
        <v>13</v>
      </c>
      <c r="H283" s="118" t="s">
        <v>67</v>
      </c>
      <c r="I283" s="15"/>
      <c r="J283" s="16"/>
    </row>
    <row r="284" spans="1:30" s="17" customFormat="1" ht="24.95" customHeight="1" x14ac:dyDescent="0.25">
      <c r="A284" s="133">
        <v>5</v>
      </c>
      <c r="B284" s="125" t="str">
        <f t="shared" si="8"/>
        <v>3043</v>
      </c>
      <c r="C284" s="118">
        <v>162123043</v>
      </c>
      <c r="D284" s="119" t="s">
        <v>306</v>
      </c>
      <c r="E284" s="131" t="s">
        <v>162</v>
      </c>
      <c r="F284" s="120">
        <v>33348</v>
      </c>
      <c r="G284" s="118" t="s">
        <v>13</v>
      </c>
      <c r="H284" s="118" t="s">
        <v>40</v>
      </c>
      <c r="I284" s="18"/>
      <c r="J284" s="19"/>
    </row>
    <row r="285" spans="1:30" s="17" customFormat="1" ht="24.95" customHeight="1" x14ac:dyDescent="0.25">
      <c r="A285" s="133">
        <v>6</v>
      </c>
      <c r="B285" s="125" t="str">
        <f t="shared" si="8"/>
        <v>8338</v>
      </c>
      <c r="C285" s="118">
        <v>172348338</v>
      </c>
      <c r="D285" s="119" t="s">
        <v>689</v>
      </c>
      <c r="E285" s="131" t="s">
        <v>104</v>
      </c>
      <c r="F285" s="120">
        <v>33970</v>
      </c>
      <c r="G285" s="118" t="s">
        <v>34</v>
      </c>
      <c r="H285" s="118" t="s">
        <v>342</v>
      </c>
      <c r="I285" s="15"/>
      <c r="J285" s="16"/>
    </row>
    <row r="286" spans="1:30" s="17" customFormat="1" ht="24.95" customHeight="1" x14ac:dyDescent="0.25">
      <c r="A286" s="133">
        <v>7</v>
      </c>
      <c r="B286" s="125" t="str">
        <f t="shared" si="8"/>
        <v>8005</v>
      </c>
      <c r="C286" s="118">
        <v>172328005</v>
      </c>
      <c r="D286" s="119" t="s">
        <v>387</v>
      </c>
      <c r="E286" s="131" t="s">
        <v>104</v>
      </c>
      <c r="F286" s="120">
        <v>34077</v>
      </c>
      <c r="G286" s="118" t="s">
        <v>13</v>
      </c>
      <c r="H286" s="118" t="s">
        <v>537</v>
      </c>
      <c r="I286" s="15"/>
      <c r="J286" s="15"/>
    </row>
    <row r="287" spans="1:30" s="17" customFormat="1" ht="24.95" customHeight="1" x14ac:dyDescent="0.25">
      <c r="A287" s="133">
        <v>8</v>
      </c>
      <c r="B287" s="125" t="str">
        <f t="shared" si="8"/>
        <v>7740</v>
      </c>
      <c r="C287" s="118">
        <v>1826247740</v>
      </c>
      <c r="D287" s="119" t="s">
        <v>817</v>
      </c>
      <c r="E287" s="131" t="s">
        <v>104</v>
      </c>
      <c r="F287" s="120">
        <v>33289</v>
      </c>
      <c r="G287" s="118" t="s">
        <v>20</v>
      </c>
      <c r="H287" s="118" t="s">
        <v>51</v>
      </c>
      <c r="I287" s="15"/>
      <c r="J287" s="16"/>
      <c r="M287" s="20">
        <v>307</v>
      </c>
      <c r="N287" s="20">
        <v>308</v>
      </c>
      <c r="O287" s="20">
        <v>406</v>
      </c>
      <c r="P287" s="20">
        <v>407</v>
      </c>
      <c r="Q287" s="20">
        <v>408</v>
      </c>
      <c r="R287" s="20">
        <v>413</v>
      </c>
      <c r="S287" s="20">
        <v>414</v>
      </c>
      <c r="T287" s="20">
        <v>501</v>
      </c>
      <c r="U287" s="20">
        <v>506</v>
      </c>
      <c r="V287" s="20">
        <v>507</v>
      </c>
      <c r="W287" s="20">
        <v>508</v>
      </c>
      <c r="X287" s="20">
        <v>513</v>
      </c>
      <c r="Y287" s="20">
        <v>514</v>
      </c>
      <c r="Z287" s="20">
        <v>701</v>
      </c>
      <c r="AA287" s="20">
        <v>702</v>
      </c>
      <c r="AB287" s="20">
        <v>703</v>
      </c>
      <c r="AC287" s="20">
        <v>802</v>
      </c>
      <c r="AD287" s="20">
        <v>803</v>
      </c>
    </row>
    <row r="288" spans="1:30" s="21" customFormat="1" ht="24.95" customHeight="1" x14ac:dyDescent="0.25">
      <c r="A288" s="133">
        <v>9</v>
      </c>
      <c r="B288" s="125" t="str">
        <f t="shared" si="8"/>
        <v>8159</v>
      </c>
      <c r="C288" s="118">
        <v>1826268159</v>
      </c>
      <c r="D288" s="119" t="s">
        <v>352</v>
      </c>
      <c r="E288" s="131" t="s">
        <v>104</v>
      </c>
      <c r="F288" s="120">
        <v>33578</v>
      </c>
      <c r="G288" s="118" t="s">
        <v>34</v>
      </c>
      <c r="H288" s="118" t="s">
        <v>258</v>
      </c>
      <c r="I288" s="15"/>
      <c r="J288" s="16"/>
      <c r="M288" s="22">
        <v>23</v>
      </c>
      <c r="N288" s="22">
        <v>23</v>
      </c>
      <c r="O288" s="22">
        <v>23</v>
      </c>
      <c r="P288" s="22">
        <v>22</v>
      </c>
      <c r="Q288" s="22">
        <v>22</v>
      </c>
      <c r="R288" s="22">
        <v>22</v>
      </c>
      <c r="S288" s="22">
        <v>22</v>
      </c>
      <c r="T288" s="22">
        <v>22</v>
      </c>
      <c r="U288" s="22">
        <v>22</v>
      </c>
      <c r="V288" s="22">
        <v>22</v>
      </c>
      <c r="W288" s="22">
        <v>22</v>
      </c>
      <c r="X288" s="22">
        <v>22</v>
      </c>
      <c r="Y288" s="22">
        <v>22</v>
      </c>
      <c r="Z288" s="22">
        <v>22</v>
      </c>
      <c r="AA288" s="22">
        <v>22</v>
      </c>
      <c r="AB288" s="22">
        <v>22</v>
      </c>
      <c r="AC288" s="22">
        <v>22</v>
      </c>
      <c r="AD288" s="22">
        <v>22</v>
      </c>
    </row>
    <row r="289" spans="1:13" s="21" customFormat="1" ht="24.95" customHeight="1" x14ac:dyDescent="0.25">
      <c r="A289" s="133">
        <v>10</v>
      </c>
      <c r="B289" s="125" t="str">
        <f t="shared" si="8"/>
        <v>8344</v>
      </c>
      <c r="C289" s="118">
        <v>1826268344</v>
      </c>
      <c r="D289" s="119" t="s">
        <v>160</v>
      </c>
      <c r="E289" s="131" t="s">
        <v>104</v>
      </c>
      <c r="F289" s="120">
        <v>33462</v>
      </c>
      <c r="G289" s="118" t="s">
        <v>165</v>
      </c>
      <c r="H289" s="118" t="s">
        <v>310</v>
      </c>
      <c r="I289" s="15"/>
      <c r="J289" s="16"/>
    </row>
    <row r="290" spans="1:13" s="21" customFormat="1" ht="24.95" customHeight="1" x14ac:dyDescent="0.25">
      <c r="A290" s="133">
        <v>11</v>
      </c>
      <c r="B290" s="125" t="str">
        <f t="shared" si="8"/>
        <v>8227</v>
      </c>
      <c r="C290" s="118">
        <v>1826268227</v>
      </c>
      <c r="D290" s="119" t="s">
        <v>896</v>
      </c>
      <c r="E290" s="131" t="s">
        <v>104</v>
      </c>
      <c r="F290" s="120">
        <v>33325</v>
      </c>
      <c r="G290" s="118" t="s">
        <v>34</v>
      </c>
      <c r="H290" s="118" t="s">
        <v>315</v>
      </c>
      <c r="I290" s="15"/>
      <c r="J290" s="15"/>
    </row>
    <row r="291" spans="1:13" s="21" customFormat="1" ht="24.95" customHeight="1" x14ac:dyDescent="0.25">
      <c r="A291" s="133">
        <v>12</v>
      </c>
      <c r="B291" s="125" t="str">
        <f t="shared" si="8"/>
        <v>7663</v>
      </c>
      <c r="C291" s="118">
        <v>1826217663</v>
      </c>
      <c r="D291" s="119" t="s">
        <v>757</v>
      </c>
      <c r="E291" s="131" t="s">
        <v>104</v>
      </c>
      <c r="F291" s="120">
        <v>33265</v>
      </c>
      <c r="G291" s="118" t="s">
        <v>34</v>
      </c>
      <c r="H291" s="118" t="s">
        <v>378</v>
      </c>
      <c r="I291" s="15"/>
      <c r="J291" s="16"/>
    </row>
    <row r="292" spans="1:13" s="21" customFormat="1" ht="24.95" customHeight="1" x14ac:dyDescent="0.25">
      <c r="A292" s="133">
        <v>13</v>
      </c>
      <c r="B292" s="125" t="str">
        <f t="shared" si="8"/>
        <v>8339</v>
      </c>
      <c r="C292" s="118">
        <v>172348339</v>
      </c>
      <c r="D292" s="119" t="s">
        <v>284</v>
      </c>
      <c r="E292" s="131" t="s">
        <v>615</v>
      </c>
      <c r="F292" s="120">
        <v>34169</v>
      </c>
      <c r="G292" s="118" t="s">
        <v>20</v>
      </c>
      <c r="H292" s="118" t="s">
        <v>342</v>
      </c>
      <c r="I292" s="15"/>
      <c r="J292" s="16"/>
    </row>
    <row r="293" spans="1:13" s="21" customFormat="1" ht="24.95" customHeight="1" x14ac:dyDescent="0.25">
      <c r="A293" s="133">
        <v>14</v>
      </c>
      <c r="B293" s="125" t="str">
        <f t="shared" si="8"/>
        <v>8507</v>
      </c>
      <c r="C293" s="118">
        <v>1827268507</v>
      </c>
      <c r="D293" s="119" t="s">
        <v>614</v>
      </c>
      <c r="E293" s="131" t="s">
        <v>615</v>
      </c>
      <c r="F293" s="120">
        <v>33166</v>
      </c>
      <c r="G293" s="118" t="s">
        <v>34</v>
      </c>
      <c r="H293" s="118" t="s">
        <v>261</v>
      </c>
      <c r="I293" s="15"/>
      <c r="J293" s="16"/>
    </row>
    <row r="294" spans="1:13" s="21" customFormat="1" ht="24.95" customHeight="1" x14ac:dyDescent="0.25">
      <c r="A294" s="133">
        <v>15</v>
      </c>
      <c r="B294" s="125" t="str">
        <f t="shared" si="8"/>
        <v>7781</v>
      </c>
      <c r="C294" s="118">
        <v>172317781</v>
      </c>
      <c r="D294" s="119" t="s">
        <v>289</v>
      </c>
      <c r="E294" s="131" t="s">
        <v>672</v>
      </c>
      <c r="F294" s="120">
        <v>34302</v>
      </c>
      <c r="G294" s="118" t="s">
        <v>34</v>
      </c>
      <c r="H294" s="118" t="s">
        <v>447</v>
      </c>
      <c r="I294" s="15"/>
      <c r="J294" s="16"/>
    </row>
    <row r="295" spans="1:13" s="21" customFormat="1" ht="24.95" customHeight="1" x14ac:dyDescent="0.25">
      <c r="A295" s="133">
        <v>16</v>
      </c>
      <c r="B295" s="125" t="str">
        <f t="shared" si="8"/>
        <v>8623</v>
      </c>
      <c r="C295" s="118">
        <v>1826718623</v>
      </c>
      <c r="D295" s="119" t="s">
        <v>211</v>
      </c>
      <c r="E295" s="131" t="s">
        <v>672</v>
      </c>
      <c r="F295" s="120">
        <v>33043</v>
      </c>
      <c r="G295" s="118" t="s">
        <v>7</v>
      </c>
      <c r="H295" s="118" t="s">
        <v>331</v>
      </c>
      <c r="I295" s="15"/>
      <c r="J295" s="16"/>
    </row>
    <row r="296" spans="1:13" s="21" customFormat="1" ht="24.95" customHeight="1" x14ac:dyDescent="0.25">
      <c r="A296" s="133">
        <v>17</v>
      </c>
      <c r="B296" s="125" t="str">
        <f t="shared" si="8"/>
        <v>7882</v>
      </c>
      <c r="C296" s="118">
        <v>1826247882</v>
      </c>
      <c r="D296" s="119" t="s">
        <v>671</v>
      </c>
      <c r="E296" s="131" t="s">
        <v>672</v>
      </c>
      <c r="F296" s="120">
        <v>33491</v>
      </c>
      <c r="G296" s="118" t="s">
        <v>7</v>
      </c>
      <c r="H296" s="118" t="s">
        <v>155</v>
      </c>
      <c r="I296" s="15"/>
      <c r="J296" s="16"/>
    </row>
    <row r="297" spans="1:13" s="21" customFormat="1" ht="24.95" customHeight="1" x14ac:dyDescent="0.25">
      <c r="A297" s="133">
        <v>18</v>
      </c>
      <c r="B297" s="125" t="str">
        <f t="shared" si="8"/>
        <v>2789</v>
      </c>
      <c r="C297" s="118">
        <v>152222789</v>
      </c>
      <c r="D297" s="119" t="s">
        <v>513</v>
      </c>
      <c r="E297" s="131" t="s">
        <v>194</v>
      </c>
      <c r="F297" s="120">
        <v>33251</v>
      </c>
      <c r="G297" s="118" t="s">
        <v>13</v>
      </c>
      <c r="H297" s="118" t="s">
        <v>263</v>
      </c>
      <c r="I297" s="15"/>
      <c r="J297" s="16"/>
    </row>
    <row r="298" spans="1:13" s="21" customFormat="1" ht="24.95" customHeight="1" x14ac:dyDescent="0.25">
      <c r="A298" s="133">
        <v>19</v>
      </c>
      <c r="B298" s="125" t="str">
        <f t="shared" si="8"/>
        <v>2667</v>
      </c>
      <c r="C298" s="118">
        <v>152212667</v>
      </c>
      <c r="D298" s="119" t="s">
        <v>365</v>
      </c>
      <c r="E298" s="131" t="s">
        <v>194</v>
      </c>
      <c r="F298" s="120">
        <v>33240</v>
      </c>
      <c r="G298" s="118" t="s">
        <v>753</v>
      </c>
      <c r="H298" s="118" t="s">
        <v>147</v>
      </c>
      <c r="I298" s="15"/>
      <c r="J298" s="16"/>
    </row>
    <row r="299" spans="1:13" s="21" customFormat="1" ht="24.95" customHeight="1" x14ac:dyDescent="0.25">
      <c r="A299" s="133">
        <v>20</v>
      </c>
      <c r="B299" s="125" t="str">
        <f t="shared" si="8"/>
        <v>8922</v>
      </c>
      <c r="C299" s="118">
        <v>172318922</v>
      </c>
      <c r="D299" s="119" t="s">
        <v>71</v>
      </c>
      <c r="E299" s="131" t="s">
        <v>194</v>
      </c>
      <c r="F299" s="120">
        <v>34083</v>
      </c>
      <c r="G299" s="118" t="s">
        <v>118</v>
      </c>
      <c r="H299" s="118" t="s">
        <v>341</v>
      </c>
      <c r="I299" s="15"/>
      <c r="J299" s="16"/>
    </row>
    <row r="300" spans="1:13" s="21" customFormat="1" ht="24.95" customHeight="1" x14ac:dyDescent="0.25">
      <c r="A300" s="133">
        <v>21</v>
      </c>
      <c r="B300" s="121"/>
      <c r="C300" s="38"/>
      <c r="D300" s="119"/>
      <c r="E300" s="131"/>
      <c r="F300" s="39"/>
      <c r="G300" s="38"/>
      <c r="H300" s="38"/>
      <c r="I300" s="15"/>
      <c r="J300" s="16"/>
    </row>
    <row r="301" spans="1:13" s="21" customFormat="1" ht="24.95" customHeight="1" x14ac:dyDescent="0.25">
      <c r="A301" s="133">
        <v>22</v>
      </c>
      <c r="B301" s="121"/>
      <c r="C301" s="38"/>
      <c r="D301" s="41"/>
      <c r="E301" s="40"/>
      <c r="F301" s="39"/>
      <c r="G301" s="38"/>
      <c r="H301" s="38"/>
      <c r="I301" s="15"/>
      <c r="J301" s="16"/>
    </row>
    <row r="302" spans="1:13" ht="21" customHeight="1" x14ac:dyDescent="0.2">
      <c r="A302" s="142" t="s">
        <v>454</v>
      </c>
      <c r="B302" s="142"/>
      <c r="C302" s="142"/>
      <c r="D302" s="142"/>
      <c r="E302" s="142"/>
      <c r="F302" s="142"/>
      <c r="G302" s="142"/>
      <c r="H302" s="142"/>
      <c r="I302" s="142"/>
      <c r="J302" s="142"/>
      <c r="M302" s="5"/>
    </row>
    <row r="303" spans="1:13" s="4" customFormat="1" ht="21" customHeight="1" x14ac:dyDescent="0.2">
      <c r="A303" s="143" t="s">
        <v>455</v>
      </c>
      <c r="B303" s="143"/>
      <c r="C303" s="143"/>
      <c r="D303" s="143"/>
      <c r="E303" s="2"/>
      <c r="F303" s="23" t="s">
        <v>456</v>
      </c>
      <c r="G303" s="5"/>
      <c r="H303" s="143" t="s">
        <v>457</v>
      </c>
      <c r="I303" s="143"/>
      <c r="J303" s="143"/>
      <c r="L303" s="24"/>
      <c r="M303" s="24"/>
    </row>
    <row r="304" spans="1:13" ht="21" customHeight="1" x14ac:dyDescent="0.2">
      <c r="A304" s="156" t="s">
        <v>458</v>
      </c>
      <c r="B304" s="156"/>
      <c r="C304" s="156"/>
      <c r="D304" s="156"/>
      <c r="F304" s="3" t="s">
        <v>458</v>
      </c>
      <c r="H304" s="1"/>
      <c r="I304" s="1"/>
      <c r="J304" s="1"/>
      <c r="L304" s="5"/>
      <c r="M304" s="5"/>
    </row>
    <row r="305" spans="1:13" s="34" customFormat="1" ht="21" customHeight="1" x14ac:dyDescent="0.2">
      <c r="A305" s="26"/>
      <c r="B305" s="128"/>
      <c r="C305" s="27"/>
      <c r="D305" s="28"/>
      <c r="E305" s="29"/>
      <c r="F305" s="30"/>
      <c r="G305" s="31"/>
      <c r="H305" s="31"/>
      <c r="I305" s="32"/>
      <c r="J305" s="33"/>
    </row>
    <row r="306" spans="1:13" ht="21" customHeight="1" x14ac:dyDescent="0.2">
      <c r="A306" s="5"/>
      <c r="D306" s="5"/>
      <c r="H306" s="1"/>
      <c r="I306" s="1"/>
      <c r="J306" s="1"/>
      <c r="L306" s="5"/>
      <c r="M306" s="5"/>
    </row>
    <row r="307" spans="1:13" ht="21" customHeight="1" x14ac:dyDescent="0.2">
      <c r="A307" s="5"/>
      <c r="D307" s="5"/>
      <c r="H307" s="1"/>
      <c r="I307" s="1"/>
      <c r="J307" s="1"/>
      <c r="L307" s="5"/>
      <c r="M307" s="5"/>
    </row>
    <row r="308" spans="1:13" ht="21" customHeight="1" x14ac:dyDescent="0.2">
      <c r="A308" s="5"/>
      <c r="D308" s="5"/>
      <c r="H308" s="1"/>
      <c r="I308" s="1"/>
      <c r="J308" s="1"/>
      <c r="L308" s="5"/>
      <c r="M308" s="5"/>
    </row>
    <row r="309" spans="1:13" ht="21" customHeight="1" x14ac:dyDescent="0.2">
      <c r="A309" s="145" t="s">
        <v>459</v>
      </c>
      <c r="B309" s="145"/>
      <c r="C309" s="145"/>
      <c r="D309" s="145"/>
      <c r="E309" s="143" t="s">
        <v>460</v>
      </c>
      <c r="F309" s="143"/>
      <c r="G309" s="143"/>
      <c r="H309" s="143"/>
      <c r="I309" s="143"/>
      <c r="J309" s="143"/>
    </row>
    <row r="310" spans="1:13" ht="21" customHeight="1" x14ac:dyDescent="0.2">
      <c r="A310" s="145"/>
      <c r="B310" s="145"/>
      <c r="C310" s="145"/>
      <c r="D310" s="145"/>
      <c r="G310" s="1" t="s">
        <v>482</v>
      </c>
      <c r="H310" s="4"/>
      <c r="I310" s="4"/>
      <c r="J310" s="42"/>
    </row>
    <row r="311" spans="1:13" ht="21" customHeight="1" x14ac:dyDescent="0.25">
      <c r="A311" s="6" t="s">
        <v>947</v>
      </c>
      <c r="B311" s="126"/>
      <c r="C311" s="6"/>
      <c r="D311" s="7"/>
      <c r="E311" s="7"/>
      <c r="G311" s="143" t="s">
        <v>464</v>
      </c>
      <c r="H311" s="143"/>
      <c r="I311" s="2"/>
      <c r="J311" s="5"/>
    </row>
    <row r="312" spans="1:13" ht="21" customHeight="1" x14ac:dyDescent="0.2">
      <c r="H312" s="10"/>
      <c r="I312" s="10"/>
      <c r="J312" s="5"/>
    </row>
    <row r="313" spans="1:13" s="25" customFormat="1" ht="21" customHeight="1" x14ac:dyDescent="0.25">
      <c r="A313" s="146" t="s">
        <v>1</v>
      </c>
      <c r="B313" s="148" t="s">
        <v>450</v>
      </c>
      <c r="C313" s="138" t="s">
        <v>4</v>
      </c>
      <c r="D313" s="150" t="s">
        <v>451</v>
      </c>
      <c r="E313" s="151"/>
      <c r="F313" s="154" t="s">
        <v>2</v>
      </c>
      <c r="G313" s="140" t="s">
        <v>3</v>
      </c>
      <c r="H313" s="140" t="s">
        <v>461</v>
      </c>
      <c r="I313" s="140" t="s">
        <v>452</v>
      </c>
      <c r="J313" s="138" t="s">
        <v>453</v>
      </c>
    </row>
    <row r="314" spans="1:13" s="25" customFormat="1" ht="21" customHeight="1" x14ac:dyDescent="0.25">
      <c r="A314" s="147"/>
      <c r="B314" s="149"/>
      <c r="C314" s="139"/>
      <c r="D314" s="152"/>
      <c r="E314" s="153"/>
      <c r="F314" s="155"/>
      <c r="G314" s="141"/>
      <c r="H314" s="141"/>
      <c r="I314" s="141"/>
      <c r="J314" s="139"/>
    </row>
    <row r="315" spans="1:13" s="14" customFormat="1" ht="24.95" customHeight="1" x14ac:dyDescent="0.25">
      <c r="A315" s="132">
        <v>1</v>
      </c>
      <c r="B315" s="125" t="str">
        <f t="shared" ref="B315:B334" si="9">RIGHT(C315,4)</f>
        <v>2863</v>
      </c>
      <c r="C315" s="118">
        <v>152232863</v>
      </c>
      <c r="D315" s="129" t="s">
        <v>795</v>
      </c>
      <c r="E315" s="130" t="s">
        <v>194</v>
      </c>
      <c r="F315" s="120">
        <v>33477</v>
      </c>
      <c r="G315" s="118" t="s">
        <v>775</v>
      </c>
      <c r="H315" s="118" t="s">
        <v>299</v>
      </c>
      <c r="I315" s="12"/>
      <c r="J315" s="13"/>
    </row>
    <row r="316" spans="1:13" s="17" customFormat="1" ht="24.95" customHeight="1" x14ac:dyDescent="0.25">
      <c r="A316" s="133">
        <v>2</v>
      </c>
      <c r="B316" s="125" t="str">
        <f t="shared" si="9"/>
        <v>7657</v>
      </c>
      <c r="C316" s="118">
        <v>172417657</v>
      </c>
      <c r="D316" s="119" t="s">
        <v>629</v>
      </c>
      <c r="E316" s="131" t="s">
        <v>194</v>
      </c>
      <c r="F316" s="120">
        <v>34215</v>
      </c>
      <c r="G316" s="118" t="s">
        <v>118</v>
      </c>
      <c r="H316" s="118" t="s">
        <v>410</v>
      </c>
      <c r="I316" s="15"/>
      <c r="J316" s="16"/>
    </row>
    <row r="317" spans="1:13" s="17" customFormat="1" ht="24.95" customHeight="1" x14ac:dyDescent="0.25">
      <c r="A317" s="133">
        <v>3</v>
      </c>
      <c r="B317" s="125" t="str">
        <f t="shared" si="9"/>
        <v>2035</v>
      </c>
      <c r="C317" s="118">
        <v>1827112035</v>
      </c>
      <c r="D317" s="119" t="s">
        <v>160</v>
      </c>
      <c r="E317" s="131" t="s">
        <v>194</v>
      </c>
      <c r="F317" s="120">
        <v>32286</v>
      </c>
      <c r="G317" s="118" t="s">
        <v>95</v>
      </c>
      <c r="H317" s="118" t="s">
        <v>440</v>
      </c>
      <c r="I317" s="15"/>
      <c r="J317" s="16"/>
    </row>
    <row r="318" spans="1:13" s="17" customFormat="1" ht="24.95" customHeight="1" x14ac:dyDescent="0.25">
      <c r="A318" s="133">
        <v>4</v>
      </c>
      <c r="B318" s="125" t="str">
        <f t="shared" si="9"/>
        <v>7662</v>
      </c>
      <c r="C318" s="118">
        <v>1826217662</v>
      </c>
      <c r="D318" s="119" t="s">
        <v>124</v>
      </c>
      <c r="E318" s="131" t="s">
        <v>194</v>
      </c>
      <c r="F318" s="120">
        <v>33391</v>
      </c>
      <c r="G318" s="118" t="s">
        <v>34</v>
      </c>
      <c r="H318" s="118" t="s">
        <v>241</v>
      </c>
      <c r="I318" s="15"/>
      <c r="J318" s="16"/>
    </row>
    <row r="319" spans="1:13" s="17" customFormat="1" ht="24.95" customHeight="1" x14ac:dyDescent="0.25">
      <c r="A319" s="133">
        <v>5</v>
      </c>
      <c r="B319" s="125" t="str">
        <f t="shared" si="9"/>
        <v>7560</v>
      </c>
      <c r="C319" s="118">
        <v>1826217560</v>
      </c>
      <c r="D319" s="119" t="s">
        <v>590</v>
      </c>
      <c r="E319" s="131" t="s">
        <v>194</v>
      </c>
      <c r="F319" s="120">
        <v>32978</v>
      </c>
      <c r="G319" s="118" t="s">
        <v>20</v>
      </c>
      <c r="H319" s="118" t="s">
        <v>378</v>
      </c>
      <c r="I319" s="18"/>
      <c r="J319" s="19"/>
    </row>
    <row r="320" spans="1:13" s="17" customFormat="1" ht="24.95" customHeight="1" x14ac:dyDescent="0.25">
      <c r="A320" s="133">
        <v>6</v>
      </c>
      <c r="B320" s="125" t="str">
        <f t="shared" si="9"/>
        <v>7592</v>
      </c>
      <c r="C320" s="118">
        <v>1827217592</v>
      </c>
      <c r="D320" s="119" t="s">
        <v>93</v>
      </c>
      <c r="E320" s="131" t="s">
        <v>194</v>
      </c>
      <c r="F320" s="120">
        <v>32616</v>
      </c>
      <c r="G320" s="118" t="s">
        <v>118</v>
      </c>
      <c r="H320" s="118" t="s">
        <v>157</v>
      </c>
      <c r="I320" s="15"/>
      <c r="J320" s="16"/>
    </row>
    <row r="321" spans="1:30" s="17" customFormat="1" ht="24.95" customHeight="1" x14ac:dyDescent="0.25">
      <c r="A321" s="133">
        <v>7</v>
      </c>
      <c r="B321" s="125" t="str">
        <f t="shared" si="9"/>
        <v>8009</v>
      </c>
      <c r="C321" s="118">
        <v>172328009</v>
      </c>
      <c r="D321" s="119" t="s">
        <v>28</v>
      </c>
      <c r="E321" s="131" t="s">
        <v>234</v>
      </c>
      <c r="F321" s="120">
        <v>34186</v>
      </c>
      <c r="G321" s="118" t="s">
        <v>34</v>
      </c>
      <c r="H321" s="118" t="s">
        <v>349</v>
      </c>
      <c r="I321" s="15"/>
      <c r="J321" s="15"/>
    </row>
    <row r="322" spans="1:30" s="17" customFormat="1" ht="24.95" customHeight="1" x14ac:dyDescent="0.25">
      <c r="A322" s="133">
        <v>8</v>
      </c>
      <c r="B322" s="125" t="str">
        <f t="shared" si="9"/>
        <v>8008</v>
      </c>
      <c r="C322" s="118">
        <v>172328008</v>
      </c>
      <c r="D322" s="119" t="s">
        <v>211</v>
      </c>
      <c r="E322" s="131" t="s">
        <v>234</v>
      </c>
      <c r="F322" s="120">
        <v>34069</v>
      </c>
      <c r="G322" s="118" t="s">
        <v>20</v>
      </c>
      <c r="H322" s="118" t="s">
        <v>278</v>
      </c>
      <c r="I322" s="15"/>
      <c r="J322" s="16"/>
      <c r="M322" s="20">
        <v>307</v>
      </c>
      <c r="N322" s="20">
        <v>308</v>
      </c>
      <c r="O322" s="20">
        <v>406</v>
      </c>
      <c r="P322" s="20">
        <v>407</v>
      </c>
      <c r="Q322" s="20">
        <v>408</v>
      </c>
      <c r="R322" s="20">
        <v>413</v>
      </c>
      <c r="S322" s="20">
        <v>414</v>
      </c>
      <c r="T322" s="20">
        <v>501</v>
      </c>
      <c r="U322" s="20">
        <v>506</v>
      </c>
      <c r="V322" s="20">
        <v>507</v>
      </c>
      <c r="W322" s="20">
        <v>508</v>
      </c>
      <c r="X322" s="20">
        <v>513</v>
      </c>
      <c r="Y322" s="20">
        <v>514</v>
      </c>
      <c r="Z322" s="20">
        <v>701</v>
      </c>
      <c r="AA322" s="20">
        <v>702</v>
      </c>
      <c r="AB322" s="20">
        <v>703</v>
      </c>
      <c r="AC322" s="20">
        <v>802</v>
      </c>
      <c r="AD322" s="20">
        <v>803</v>
      </c>
    </row>
    <row r="323" spans="1:30" s="21" customFormat="1" ht="24.95" customHeight="1" x14ac:dyDescent="0.25">
      <c r="A323" s="133">
        <v>9</v>
      </c>
      <c r="B323" s="125" t="str">
        <f t="shared" si="9"/>
        <v>8607</v>
      </c>
      <c r="C323" s="118">
        <v>1826718607</v>
      </c>
      <c r="D323" s="119" t="s">
        <v>109</v>
      </c>
      <c r="E323" s="131" t="s">
        <v>234</v>
      </c>
      <c r="F323" s="120">
        <v>33587</v>
      </c>
      <c r="G323" s="118" t="s">
        <v>20</v>
      </c>
      <c r="H323" s="118" t="s">
        <v>430</v>
      </c>
      <c r="I323" s="15"/>
      <c r="J323" s="16"/>
      <c r="M323" s="22">
        <v>23</v>
      </c>
      <c r="N323" s="22">
        <v>23</v>
      </c>
      <c r="O323" s="22">
        <v>23</v>
      </c>
      <c r="P323" s="22">
        <v>22</v>
      </c>
      <c r="Q323" s="22">
        <v>22</v>
      </c>
      <c r="R323" s="22">
        <v>22</v>
      </c>
      <c r="S323" s="22">
        <v>22</v>
      </c>
      <c r="T323" s="22">
        <v>22</v>
      </c>
      <c r="U323" s="22">
        <v>22</v>
      </c>
      <c r="V323" s="22">
        <v>22</v>
      </c>
      <c r="W323" s="22">
        <v>22</v>
      </c>
      <c r="X323" s="22">
        <v>22</v>
      </c>
      <c r="Y323" s="22">
        <v>22</v>
      </c>
      <c r="Z323" s="22">
        <v>22</v>
      </c>
      <c r="AA323" s="22">
        <v>22</v>
      </c>
      <c r="AB323" s="22">
        <v>22</v>
      </c>
      <c r="AC323" s="22">
        <v>22</v>
      </c>
      <c r="AD323" s="22">
        <v>22</v>
      </c>
    </row>
    <row r="324" spans="1:30" s="21" customFormat="1" ht="24.95" customHeight="1" x14ac:dyDescent="0.25">
      <c r="A324" s="133">
        <v>10</v>
      </c>
      <c r="B324" s="125" t="str">
        <f t="shared" si="9"/>
        <v>7815</v>
      </c>
      <c r="C324" s="118">
        <v>172317815</v>
      </c>
      <c r="D324" s="119" t="s">
        <v>138</v>
      </c>
      <c r="E324" s="131" t="s">
        <v>397</v>
      </c>
      <c r="F324" s="120">
        <v>34078</v>
      </c>
      <c r="G324" s="118" t="s">
        <v>13</v>
      </c>
      <c r="H324" s="118" t="s">
        <v>341</v>
      </c>
      <c r="I324" s="15"/>
      <c r="J324" s="16"/>
    </row>
    <row r="325" spans="1:30" s="21" customFormat="1" ht="24.95" customHeight="1" x14ac:dyDescent="0.25">
      <c r="A325" s="133">
        <v>11</v>
      </c>
      <c r="B325" s="125" t="str">
        <f t="shared" si="9"/>
        <v>7061</v>
      </c>
      <c r="C325" s="118">
        <v>172267061</v>
      </c>
      <c r="D325" s="119" t="s">
        <v>148</v>
      </c>
      <c r="E325" s="131" t="s">
        <v>397</v>
      </c>
      <c r="F325" s="120">
        <v>34090</v>
      </c>
      <c r="G325" s="118" t="s">
        <v>39</v>
      </c>
      <c r="H325" s="118" t="s">
        <v>229</v>
      </c>
      <c r="I325" s="15"/>
      <c r="J325" s="15"/>
    </row>
    <row r="326" spans="1:30" s="21" customFormat="1" ht="24.95" customHeight="1" x14ac:dyDescent="0.25">
      <c r="A326" s="133">
        <v>12</v>
      </c>
      <c r="B326" s="125" t="str">
        <f t="shared" si="9"/>
        <v>8205</v>
      </c>
      <c r="C326" s="118">
        <v>1827268205</v>
      </c>
      <c r="D326" s="119" t="s">
        <v>783</v>
      </c>
      <c r="E326" s="131" t="s">
        <v>397</v>
      </c>
      <c r="F326" s="120">
        <v>33439</v>
      </c>
      <c r="G326" s="118" t="s">
        <v>34</v>
      </c>
      <c r="H326" s="118" t="s">
        <v>253</v>
      </c>
      <c r="I326" s="15"/>
      <c r="J326" s="16"/>
    </row>
    <row r="327" spans="1:30" s="21" customFormat="1" ht="24.95" customHeight="1" x14ac:dyDescent="0.25">
      <c r="A327" s="133">
        <v>13</v>
      </c>
      <c r="B327" s="125" t="str">
        <f t="shared" si="9"/>
        <v>2073</v>
      </c>
      <c r="C327" s="118">
        <v>1827112073</v>
      </c>
      <c r="D327" s="119" t="s">
        <v>837</v>
      </c>
      <c r="E327" s="131" t="s">
        <v>397</v>
      </c>
      <c r="F327" s="120">
        <v>32838</v>
      </c>
      <c r="G327" s="118" t="s">
        <v>20</v>
      </c>
      <c r="H327" s="118" t="s">
        <v>440</v>
      </c>
      <c r="I327" s="15"/>
      <c r="J327" s="16"/>
    </row>
    <row r="328" spans="1:30" s="21" customFormat="1" ht="24.95" customHeight="1" x14ac:dyDescent="0.25">
      <c r="A328" s="133">
        <v>14</v>
      </c>
      <c r="B328" s="125" t="str">
        <f t="shared" si="9"/>
        <v>7971</v>
      </c>
      <c r="C328" s="118">
        <v>172317971</v>
      </c>
      <c r="D328" s="119" t="s">
        <v>48</v>
      </c>
      <c r="E328" s="131" t="s">
        <v>46</v>
      </c>
      <c r="F328" s="120">
        <v>34184</v>
      </c>
      <c r="G328" s="118" t="s">
        <v>118</v>
      </c>
      <c r="H328" s="118" t="s">
        <v>447</v>
      </c>
      <c r="I328" s="15"/>
      <c r="J328" s="16"/>
    </row>
    <row r="329" spans="1:30" s="21" customFormat="1" ht="24.95" customHeight="1" x14ac:dyDescent="0.25">
      <c r="A329" s="133">
        <v>15</v>
      </c>
      <c r="B329" s="125" t="str">
        <f t="shared" si="9"/>
        <v>3045</v>
      </c>
      <c r="C329" s="118">
        <v>162123045</v>
      </c>
      <c r="D329" s="119" t="s">
        <v>548</v>
      </c>
      <c r="E329" s="131" t="s">
        <v>46</v>
      </c>
      <c r="F329" s="120">
        <v>33569</v>
      </c>
      <c r="G329" s="118" t="s">
        <v>13</v>
      </c>
      <c r="H329" s="118" t="s">
        <v>213</v>
      </c>
      <c r="I329" s="15"/>
      <c r="J329" s="16"/>
    </row>
    <row r="330" spans="1:30" s="21" customFormat="1" ht="24.95" customHeight="1" x14ac:dyDescent="0.25">
      <c r="A330" s="133">
        <v>16</v>
      </c>
      <c r="B330" s="125" t="str">
        <f t="shared" si="9"/>
        <v>8537</v>
      </c>
      <c r="C330" s="118">
        <v>172528537</v>
      </c>
      <c r="D330" s="119" t="s">
        <v>37</v>
      </c>
      <c r="E330" s="131" t="s">
        <v>72</v>
      </c>
      <c r="F330" s="120">
        <v>33671</v>
      </c>
      <c r="G330" s="118" t="s">
        <v>34</v>
      </c>
      <c r="H330" s="118" t="s">
        <v>517</v>
      </c>
      <c r="I330" s="15"/>
      <c r="J330" s="16"/>
    </row>
    <row r="331" spans="1:30" s="21" customFormat="1" ht="24.95" customHeight="1" x14ac:dyDescent="0.25">
      <c r="A331" s="133">
        <v>17</v>
      </c>
      <c r="B331" s="125" t="str">
        <f t="shared" si="9"/>
        <v>7925</v>
      </c>
      <c r="C331" s="118">
        <v>172317925</v>
      </c>
      <c r="D331" s="119" t="s">
        <v>577</v>
      </c>
      <c r="E331" s="131" t="s">
        <v>72</v>
      </c>
      <c r="F331" s="120">
        <v>34058</v>
      </c>
      <c r="G331" s="118" t="s">
        <v>20</v>
      </c>
      <c r="H331" s="118" t="s">
        <v>341</v>
      </c>
      <c r="I331" s="15"/>
      <c r="J331" s="16"/>
    </row>
    <row r="332" spans="1:30" s="21" customFormat="1" ht="24.95" customHeight="1" x14ac:dyDescent="0.25">
      <c r="A332" s="133">
        <v>18</v>
      </c>
      <c r="B332" s="125" t="str">
        <f t="shared" si="9"/>
        <v>7160</v>
      </c>
      <c r="C332" s="118">
        <v>1827117160</v>
      </c>
      <c r="D332" s="119" t="s">
        <v>786</v>
      </c>
      <c r="E332" s="131" t="s">
        <v>72</v>
      </c>
      <c r="F332" s="120">
        <v>33589</v>
      </c>
      <c r="G332" s="118" t="s">
        <v>20</v>
      </c>
      <c r="H332" s="118" t="s">
        <v>713</v>
      </c>
      <c r="I332" s="15"/>
      <c r="J332" s="16"/>
    </row>
    <row r="333" spans="1:30" s="21" customFormat="1" ht="24.95" customHeight="1" x14ac:dyDescent="0.25">
      <c r="A333" s="133">
        <v>19</v>
      </c>
      <c r="B333" s="125" t="str">
        <f t="shared" si="9"/>
        <v>2069</v>
      </c>
      <c r="C333" s="118">
        <v>1827112069</v>
      </c>
      <c r="D333" s="119" t="s">
        <v>834</v>
      </c>
      <c r="E333" s="131" t="s">
        <v>72</v>
      </c>
      <c r="F333" s="120">
        <v>32885</v>
      </c>
      <c r="G333" s="118" t="s">
        <v>34</v>
      </c>
      <c r="H333" s="118" t="s">
        <v>307</v>
      </c>
      <c r="I333" s="15"/>
      <c r="J333" s="16"/>
    </row>
    <row r="334" spans="1:30" s="21" customFormat="1" ht="24.95" customHeight="1" x14ac:dyDescent="0.25">
      <c r="A334" s="133">
        <v>20</v>
      </c>
      <c r="B334" s="125" t="str">
        <f t="shared" si="9"/>
        <v>7711</v>
      </c>
      <c r="C334" s="118">
        <v>172427711</v>
      </c>
      <c r="D334" s="119" t="s">
        <v>205</v>
      </c>
      <c r="E334" s="131" t="s">
        <v>773</v>
      </c>
      <c r="F334" s="120">
        <v>33085</v>
      </c>
      <c r="G334" s="118" t="s">
        <v>58</v>
      </c>
      <c r="H334" s="118" t="s">
        <v>608</v>
      </c>
      <c r="I334" s="15"/>
      <c r="J334" s="16"/>
    </row>
    <row r="335" spans="1:30" s="21" customFormat="1" ht="24.95" customHeight="1" x14ac:dyDescent="0.25">
      <c r="A335" s="133">
        <v>21</v>
      </c>
      <c r="B335" s="121"/>
      <c r="C335" s="38"/>
      <c r="D335" s="119"/>
      <c r="E335" s="131"/>
      <c r="F335" s="39"/>
      <c r="G335" s="38"/>
      <c r="H335" s="38"/>
      <c r="I335" s="15"/>
      <c r="J335" s="16"/>
    </row>
    <row r="336" spans="1:30" s="21" customFormat="1" ht="24.95" customHeight="1" x14ac:dyDescent="0.25">
      <c r="A336" s="133">
        <v>22</v>
      </c>
      <c r="B336" s="121"/>
      <c r="C336" s="38"/>
      <c r="D336" s="41"/>
      <c r="E336" s="40"/>
      <c r="F336" s="39"/>
      <c r="G336" s="38"/>
      <c r="H336" s="38"/>
      <c r="I336" s="15"/>
      <c r="J336" s="16"/>
    </row>
    <row r="337" spans="1:13" ht="21" customHeight="1" x14ac:dyDescent="0.2">
      <c r="A337" s="142" t="s">
        <v>454</v>
      </c>
      <c r="B337" s="142"/>
      <c r="C337" s="142"/>
      <c r="D337" s="142"/>
      <c r="E337" s="142"/>
      <c r="F337" s="142"/>
      <c r="G337" s="142"/>
      <c r="H337" s="142"/>
      <c r="I337" s="142"/>
      <c r="J337" s="142"/>
      <c r="M337" s="5"/>
    </row>
    <row r="338" spans="1:13" s="4" customFormat="1" ht="21" customHeight="1" x14ac:dyDescent="0.2">
      <c r="A338" s="143" t="s">
        <v>455</v>
      </c>
      <c r="B338" s="143"/>
      <c r="C338" s="143"/>
      <c r="D338" s="143"/>
      <c r="E338" s="2"/>
      <c r="F338" s="23" t="s">
        <v>456</v>
      </c>
      <c r="G338" s="5"/>
      <c r="H338" s="143" t="s">
        <v>457</v>
      </c>
      <c r="I338" s="143"/>
      <c r="J338" s="143"/>
      <c r="L338" s="24"/>
      <c r="M338" s="24"/>
    </row>
    <row r="339" spans="1:13" ht="21" customHeight="1" x14ac:dyDescent="0.2">
      <c r="A339" s="156" t="s">
        <v>458</v>
      </c>
      <c r="B339" s="156"/>
      <c r="C339" s="156"/>
      <c r="D339" s="156"/>
      <c r="F339" s="3" t="s">
        <v>458</v>
      </c>
      <c r="H339" s="1"/>
      <c r="I339" s="1"/>
      <c r="J339" s="1"/>
      <c r="L339" s="5"/>
      <c r="M339" s="5"/>
    </row>
    <row r="340" spans="1:13" ht="21" customHeight="1" x14ac:dyDescent="0.2">
      <c r="A340" s="5"/>
      <c r="D340" s="5"/>
      <c r="H340" s="1"/>
      <c r="I340" s="1"/>
      <c r="J340" s="1"/>
      <c r="L340" s="5"/>
      <c r="M340" s="5"/>
    </row>
    <row r="341" spans="1:13" ht="21" customHeight="1" x14ac:dyDescent="0.2">
      <c r="A341" s="5"/>
      <c r="D341" s="5"/>
      <c r="H341" s="1"/>
      <c r="I341" s="1"/>
      <c r="J341" s="1"/>
      <c r="L341" s="5"/>
      <c r="M341" s="5"/>
    </row>
    <row r="342" spans="1:13" ht="21" customHeight="1" x14ac:dyDescent="0.2">
      <c r="A342" s="124"/>
      <c r="C342" s="124"/>
      <c r="D342" s="124"/>
      <c r="G342" s="124"/>
      <c r="H342" s="1"/>
      <c r="I342" s="1"/>
      <c r="J342" s="1"/>
      <c r="L342" s="124"/>
      <c r="M342" s="124"/>
    </row>
    <row r="343" spans="1:13" ht="21" customHeight="1" x14ac:dyDescent="0.2">
      <c r="A343" s="5"/>
      <c r="D343" s="5"/>
      <c r="H343" s="1"/>
      <c r="I343" s="1"/>
      <c r="J343" s="1"/>
      <c r="L343" s="5"/>
      <c r="M343" s="5"/>
    </row>
    <row r="344" spans="1:13" ht="21" customHeight="1" x14ac:dyDescent="0.2">
      <c r="A344" s="145" t="s">
        <v>459</v>
      </c>
      <c r="B344" s="145"/>
      <c r="C344" s="145"/>
      <c r="D344" s="145"/>
      <c r="E344" s="143" t="s">
        <v>460</v>
      </c>
      <c r="F344" s="143"/>
      <c r="G344" s="143"/>
      <c r="H344" s="143"/>
      <c r="I344" s="143"/>
      <c r="J344" s="143"/>
    </row>
    <row r="345" spans="1:13" ht="21" customHeight="1" x14ac:dyDescent="0.2">
      <c r="A345" s="145"/>
      <c r="B345" s="145"/>
      <c r="C345" s="145"/>
      <c r="D345" s="145"/>
      <c r="G345" s="1" t="s">
        <v>482</v>
      </c>
      <c r="H345" s="4"/>
      <c r="I345" s="4"/>
      <c r="J345" s="42"/>
    </row>
    <row r="346" spans="1:13" ht="21" customHeight="1" x14ac:dyDescent="0.25">
      <c r="A346" s="6" t="s">
        <v>947</v>
      </c>
      <c r="B346" s="126"/>
      <c r="C346" s="6"/>
      <c r="D346" s="7"/>
      <c r="E346" s="7"/>
      <c r="G346" s="143" t="s">
        <v>942</v>
      </c>
      <c r="H346" s="143"/>
      <c r="I346" s="2"/>
      <c r="J346" s="5"/>
    </row>
    <row r="347" spans="1:13" ht="21" customHeight="1" x14ac:dyDescent="0.2">
      <c r="H347" s="10"/>
      <c r="I347" s="10"/>
      <c r="J347" s="5"/>
    </row>
    <row r="348" spans="1:13" s="25" customFormat="1" ht="21" customHeight="1" x14ac:dyDescent="0.25">
      <c r="A348" s="146" t="s">
        <v>1</v>
      </c>
      <c r="B348" s="148" t="s">
        <v>450</v>
      </c>
      <c r="C348" s="138" t="s">
        <v>4</v>
      </c>
      <c r="D348" s="150" t="s">
        <v>451</v>
      </c>
      <c r="E348" s="151"/>
      <c r="F348" s="154" t="s">
        <v>2</v>
      </c>
      <c r="G348" s="140" t="s">
        <v>3</v>
      </c>
      <c r="H348" s="140" t="s">
        <v>461</v>
      </c>
      <c r="I348" s="140" t="s">
        <v>452</v>
      </c>
      <c r="J348" s="138" t="s">
        <v>453</v>
      </c>
    </row>
    <row r="349" spans="1:13" s="25" customFormat="1" ht="21" customHeight="1" x14ac:dyDescent="0.25">
      <c r="A349" s="147"/>
      <c r="B349" s="149"/>
      <c r="C349" s="139"/>
      <c r="D349" s="152"/>
      <c r="E349" s="153"/>
      <c r="F349" s="155"/>
      <c r="G349" s="141"/>
      <c r="H349" s="141"/>
      <c r="I349" s="141"/>
      <c r="J349" s="139"/>
    </row>
    <row r="350" spans="1:13" s="14" customFormat="1" ht="24.95" customHeight="1" x14ac:dyDescent="0.25">
      <c r="A350" s="132">
        <v>1</v>
      </c>
      <c r="B350" s="125" t="str">
        <f t="shared" ref="B350:B369" si="10">RIGHT(C350,4)</f>
        <v>8012</v>
      </c>
      <c r="C350" s="118">
        <v>172328012</v>
      </c>
      <c r="D350" s="129" t="s">
        <v>609</v>
      </c>
      <c r="E350" s="130" t="s">
        <v>83</v>
      </c>
      <c r="F350" s="120">
        <v>34242</v>
      </c>
      <c r="G350" s="118" t="s">
        <v>20</v>
      </c>
      <c r="H350" s="118" t="s">
        <v>349</v>
      </c>
      <c r="I350" s="12"/>
      <c r="J350" s="13"/>
    </row>
    <row r="351" spans="1:13" s="17" customFormat="1" ht="24.95" customHeight="1" x14ac:dyDescent="0.25">
      <c r="A351" s="133">
        <v>2</v>
      </c>
      <c r="B351" s="125" t="str">
        <f t="shared" si="10"/>
        <v>7036</v>
      </c>
      <c r="C351" s="118">
        <v>172267036</v>
      </c>
      <c r="D351" s="119" t="s">
        <v>812</v>
      </c>
      <c r="E351" s="131" t="s">
        <v>83</v>
      </c>
      <c r="F351" s="120">
        <v>34260</v>
      </c>
      <c r="G351" s="118" t="s">
        <v>33</v>
      </c>
      <c r="H351" s="118" t="s">
        <v>229</v>
      </c>
      <c r="I351" s="15"/>
      <c r="J351" s="16"/>
    </row>
    <row r="352" spans="1:13" s="17" customFormat="1" ht="24.95" customHeight="1" x14ac:dyDescent="0.25">
      <c r="A352" s="133">
        <v>3</v>
      </c>
      <c r="B352" s="125" t="str">
        <f t="shared" si="10"/>
        <v>7663</v>
      </c>
      <c r="C352" s="118">
        <v>172417663</v>
      </c>
      <c r="D352" s="119" t="s">
        <v>358</v>
      </c>
      <c r="E352" s="131" t="s">
        <v>83</v>
      </c>
      <c r="F352" s="120">
        <v>34062</v>
      </c>
      <c r="G352" s="118" t="s">
        <v>20</v>
      </c>
      <c r="H352" s="118" t="s">
        <v>410</v>
      </c>
      <c r="I352" s="15"/>
      <c r="J352" s="16"/>
    </row>
    <row r="353" spans="1:30" s="17" customFormat="1" ht="24.95" customHeight="1" x14ac:dyDescent="0.25">
      <c r="A353" s="133">
        <v>4</v>
      </c>
      <c r="B353" s="125" t="str">
        <f t="shared" si="10"/>
        <v>2048</v>
      </c>
      <c r="C353" s="118">
        <v>1826112048</v>
      </c>
      <c r="D353" s="119" t="s">
        <v>71</v>
      </c>
      <c r="E353" s="131" t="s">
        <v>83</v>
      </c>
      <c r="F353" s="120">
        <v>33050</v>
      </c>
      <c r="G353" s="118" t="s">
        <v>20</v>
      </c>
      <c r="H353" s="118" t="s">
        <v>307</v>
      </c>
      <c r="I353" s="15"/>
      <c r="J353" s="16"/>
    </row>
    <row r="354" spans="1:30" s="17" customFormat="1" ht="24.95" customHeight="1" x14ac:dyDescent="0.25">
      <c r="A354" s="133">
        <v>5</v>
      </c>
      <c r="B354" s="125" t="str">
        <f t="shared" si="10"/>
        <v>8032</v>
      </c>
      <c r="C354" s="118">
        <v>1826258032</v>
      </c>
      <c r="D354" s="119" t="s">
        <v>103</v>
      </c>
      <c r="E354" s="131" t="s">
        <v>83</v>
      </c>
      <c r="F354" s="120">
        <v>33039</v>
      </c>
      <c r="G354" s="118" t="s">
        <v>10</v>
      </c>
      <c r="H354" s="118" t="s">
        <v>133</v>
      </c>
      <c r="I354" s="18"/>
      <c r="J354" s="19"/>
    </row>
    <row r="355" spans="1:30" s="17" customFormat="1" ht="24.95" customHeight="1" x14ac:dyDescent="0.25">
      <c r="A355" s="133">
        <v>6</v>
      </c>
      <c r="B355" s="125" t="str">
        <f t="shared" si="10"/>
        <v>8013</v>
      </c>
      <c r="C355" s="118">
        <v>172328013</v>
      </c>
      <c r="D355" s="119" t="s">
        <v>71</v>
      </c>
      <c r="E355" s="131" t="s">
        <v>10</v>
      </c>
      <c r="F355" s="120">
        <v>33786</v>
      </c>
      <c r="G355" s="118" t="s">
        <v>90</v>
      </c>
      <c r="H355" s="118" t="s">
        <v>566</v>
      </c>
      <c r="I355" s="15"/>
      <c r="J355" s="16"/>
    </row>
    <row r="356" spans="1:30" s="17" customFormat="1" ht="24.95" customHeight="1" x14ac:dyDescent="0.25">
      <c r="A356" s="133">
        <v>7</v>
      </c>
      <c r="B356" s="125" t="str">
        <f t="shared" si="10"/>
        <v>8014</v>
      </c>
      <c r="C356" s="118">
        <v>172328014</v>
      </c>
      <c r="D356" s="119" t="s">
        <v>442</v>
      </c>
      <c r="E356" s="131" t="s">
        <v>274</v>
      </c>
      <c r="F356" s="120">
        <v>33702</v>
      </c>
      <c r="G356" s="118" t="s">
        <v>13</v>
      </c>
      <c r="H356" s="118" t="s">
        <v>278</v>
      </c>
      <c r="I356" s="15"/>
      <c r="J356" s="15"/>
    </row>
    <row r="357" spans="1:30" s="17" customFormat="1" ht="24.95" customHeight="1" x14ac:dyDescent="0.25">
      <c r="A357" s="133">
        <v>8</v>
      </c>
      <c r="B357" s="125" t="str">
        <f t="shared" si="10"/>
        <v>7836</v>
      </c>
      <c r="C357" s="118">
        <v>172317836</v>
      </c>
      <c r="D357" s="119" t="s">
        <v>880</v>
      </c>
      <c r="E357" s="131" t="s">
        <v>274</v>
      </c>
      <c r="F357" s="120">
        <v>34087</v>
      </c>
      <c r="G357" s="118" t="s">
        <v>122</v>
      </c>
      <c r="H357" s="118" t="s">
        <v>520</v>
      </c>
      <c r="I357" s="15"/>
      <c r="J357" s="16"/>
      <c r="M357" s="20">
        <v>307</v>
      </c>
      <c r="N357" s="20">
        <v>308</v>
      </c>
      <c r="O357" s="20">
        <v>406</v>
      </c>
      <c r="P357" s="20">
        <v>407</v>
      </c>
      <c r="Q357" s="20">
        <v>408</v>
      </c>
      <c r="R357" s="20">
        <v>413</v>
      </c>
      <c r="S357" s="20">
        <v>414</v>
      </c>
      <c r="T357" s="20">
        <v>501</v>
      </c>
      <c r="U357" s="20">
        <v>506</v>
      </c>
      <c r="V357" s="20">
        <v>507</v>
      </c>
      <c r="W357" s="20">
        <v>508</v>
      </c>
      <c r="X357" s="20">
        <v>513</v>
      </c>
      <c r="Y357" s="20">
        <v>514</v>
      </c>
      <c r="Z357" s="20">
        <v>701</v>
      </c>
      <c r="AA357" s="20">
        <v>702</v>
      </c>
      <c r="AB357" s="20">
        <v>703</v>
      </c>
      <c r="AC357" s="20">
        <v>802</v>
      </c>
      <c r="AD357" s="20">
        <v>803</v>
      </c>
    </row>
    <row r="358" spans="1:30" s="21" customFormat="1" ht="24.95" customHeight="1" x14ac:dyDescent="0.25">
      <c r="A358" s="133">
        <v>9</v>
      </c>
      <c r="B358" s="125" t="str">
        <f t="shared" si="10"/>
        <v>8463</v>
      </c>
      <c r="C358" s="118">
        <v>1826268463</v>
      </c>
      <c r="D358" s="119" t="s">
        <v>86</v>
      </c>
      <c r="E358" s="131" t="s">
        <v>274</v>
      </c>
      <c r="F358" s="120">
        <v>32874</v>
      </c>
      <c r="G358" s="118" t="s">
        <v>34</v>
      </c>
      <c r="H358" s="118" t="s">
        <v>252</v>
      </c>
      <c r="I358" s="15"/>
      <c r="J358" s="16"/>
      <c r="M358" s="22">
        <v>23</v>
      </c>
      <c r="N358" s="22">
        <v>23</v>
      </c>
      <c r="O358" s="22">
        <v>23</v>
      </c>
      <c r="P358" s="22">
        <v>22</v>
      </c>
      <c r="Q358" s="22">
        <v>22</v>
      </c>
      <c r="R358" s="22">
        <v>22</v>
      </c>
      <c r="S358" s="22">
        <v>22</v>
      </c>
      <c r="T358" s="22">
        <v>22</v>
      </c>
      <c r="U358" s="22">
        <v>22</v>
      </c>
      <c r="V358" s="22">
        <v>22</v>
      </c>
      <c r="W358" s="22">
        <v>22</v>
      </c>
      <c r="X358" s="22">
        <v>22</v>
      </c>
      <c r="Y358" s="22">
        <v>22</v>
      </c>
      <c r="Z358" s="22">
        <v>22</v>
      </c>
      <c r="AA358" s="22">
        <v>22</v>
      </c>
      <c r="AB358" s="22">
        <v>22</v>
      </c>
      <c r="AC358" s="22">
        <v>22</v>
      </c>
      <c r="AD358" s="22">
        <v>22</v>
      </c>
    </row>
    <row r="359" spans="1:30" s="21" customFormat="1" ht="24.95" customHeight="1" x14ac:dyDescent="0.25">
      <c r="A359" s="133">
        <v>10</v>
      </c>
      <c r="B359" s="125" t="str">
        <f t="shared" si="10"/>
        <v>7460</v>
      </c>
      <c r="C359" s="118">
        <v>1827217460</v>
      </c>
      <c r="D359" s="119" t="s">
        <v>641</v>
      </c>
      <c r="E359" s="131" t="s">
        <v>242</v>
      </c>
      <c r="F359" s="120">
        <v>32935</v>
      </c>
      <c r="G359" s="118" t="s">
        <v>34</v>
      </c>
      <c r="H359" s="118" t="s">
        <v>201</v>
      </c>
      <c r="I359" s="15"/>
      <c r="J359" s="16"/>
    </row>
    <row r="360" spans="1:30" s="21" customFormat="1" ht="24.95" customHeight="1" x14ac:dyDescent="0.25">
      <c r="A360" s="133">
        <v>11</v>
      </c>
      <c r="B360" s="125" t="str">
        <f t="shared" si="10"/>
        <v>8544</v>
      </c>
      <c r="C360" s="118">
        <v>172528544</v>
      </c>
      <c r="D360" s="119" t="s">
        <v>523</v>
      </c>
      <c r="E360" s="131" t="s">
        <v>262</v>
      </c>
      <c r="F360" s="120">
        <v>33730</v>
      </c>
      <c r="G360" s="118" t="s">
        <v>20</v>
      </c>
      <c r="H360" s="118" t="s">
        <v>344</v>
      </c>
      <c r="I360" s="15"/>
      <c r="J360" s="15"/>
    </row>
    <row r="361" spans="1:30" s="21" customFormat="1" ht="24.95" customHeight="1" x14ac:dyDescent="0.25">
      <c r="A361" s="133">
        <v>12</v>
      </c>
      <c r="B361" s="125" t="str">
        <f t="shared" si="10"/>
        <v>8577</v>
      </c>
      <c r="C361" s="118">
        <v>1827718577</v>
      </c>
      <c r="D361" s="119" t="s">
        <v>754</v>
      </c>
      <c r="E361" s="131" t="s">
        <v>262</v>
      </c>
      <c r="F361" s="120">
        <v>30896</v>
      </c>
      <c r="G361" s="118" t="s">
        <v>7</v>
      </c>
      <c r="H361" s="118" t="s">
        <v>331</v>
      </c>
      <c r="I361" s="15"/>
      <c r="J361" s="16"/>
    </row>
    <row r="362" spans="1:30" s="21" customFormat="1" ht="24.95" customHeight="1" x14ac:dyDescent="0.25">
      <c r="A362" s="133">
        <v>13</v>
      </c>
      <c r="B362" s="125" t="str">
        <f t="shared" si="10"/>
        <v>7399</v>
      </c>
      <c r="C362" s="118">
        <v>1827617399</v>
      </c>
      <c r="D362" s="119" t="s">
        <v>767</v>
      </c>
      <c r="E362" s="131" t="s">
        <v>262</v>
      </c>
      <c r="F362" s="120">
        <v>28599</v>
      </c>
      <c r="G362" s="118" t="s">
        <v>10</v>
      </c>
      <c r="H362" s="118" t="s">
        <v>768</v>
      </c>
      <c r="I362" s="15"/>
      <c r="J362" s="16"/>
    </row>
    <row r="363" spans="1:30" s="21" customFormat="1" ht="24.95" customHeight="1" x14ac:dyDescent="0.25">
      <c r="A363" s="133">
        <v>14</v>
      </c>
      <c r="B363" s="125" t="str">
        <f t="shared" si="10"/>
        <v>7314</v>
      </c>
      <c r="C363" s="118">
        <v>1827127314</v>
      </c>
      <c r="D363" s="119" t="s">
        <v>618</v>
      </c>
      <c r="E363" s="131" t="s">
        <v>262</v>
      </c>
      <c r="F363" s="120">
        <v>33554</v>
      </c>
      <c r="G363" s="118" t="s">
        <v>39</v>
      </c>
      <c r="H363" s="118" t="s">
        <v>619</v>
      </c>
      <c r="I363" s="15"/>
      <c r="J363" s="16"/>
    </row>
    <row r="364" spans="1:30" s="21" customFormat="1" ht="24.95" customHeight="1" x14ac:dyDescent="0.25">
      <c r="A364" s="133">
        <v>15</v>
      </c>
      <c r="B364" s="125" t="str">
        <f t="shared" si="10"/>
        <v>7013</v>
      </c>
      <c r="C364" s="118">
        <v>162357013</v>
      </c>
      <c r="D364" s="119" t="s">
        <v>193</v>
      </c>
      <c r="E364" s="131" t="s">
        <v>227</v>
      </c>
      <c r="F364" s="120">
        <v>33954</v>
      </c>
      <c r="G364" s="118" t="s">
        <v>13</v>
      </c>
      <c r="H364" s="118" t="s">
        <v>102</v>
      </c>
      <c r="I364" s="15"/>
      <c r="J364" s="16"/>
    </row>
    <row r="365" spans="1:30" s="21" customFormat="1" ht="24.95" customHeight="1" x14ac:dyDescent="0.25">
      <c r="A365" s="133">
        <v>16</v>
      </c>
      <c r="B365" s="125" t="str">
        <f t="shared" si="10"/>
        <v>7734</v>
      </c>
      <c r="C365" s="118">
        <v>172317734</v>
      </c>
      <c r="D365" s="119" t="s">
        <v>519</v>
      </c>
      <c r="E365" s="131" t="s">
        <v>227</v>
      </c>
      <c r="F365" s="120">
        <v>34295</v>
      </c>
      <c r="G365" s="118" t="s">
        <v>20</v>
      </c>
      <c r="H365" s="118" t="s">
        <v>520</v>
      </c>
      <c r="I365" s="15"/>
      <c r="J365" s="16"/>
    </row>
    <row r="366" spans="1:30" s="21" customFormat="1" ht="24.95" customHeight="1" x14ac:dyDescent="0.25">
      <c r="A366" s="133">
        <v>17</v>
      </c>
      <c r="B366" s="125" t="str">
        <f t="shared" si="10"/>
        <v>4919</v>
      </c>
      <c r="C366" s="118">
        <v>178264919</v>
      </c>
      <c r="D366" s="119" t="s">
        <v>76</v>
      </c>
      <c r="E366" s="131" t="s">
        <v>227</v>
      </c>
      <c r="F366" s="120">
        <v>26963</v>
      </c>
      <c r="G366" s="118" t="s">
        <v>34</v>
      </c>
      <c r="H366" s="118" t="s">
        <v>511</v>
      </c>
      <c r="I366" s="15"/>
      <c r="J366" s="16"/>
    </row>
    <row r="367" spans="1:30" s="21" customFormat="1" ht="24.95" customHeight="1" x14ac:dyDescent="0.25">
      <c r="A367" s="133">
        <v>18</v>
      </c>
      <c r="B367" s="125" t="str">
        <f t="shared" si="10"/>
        <v>8933</v>
      </c>
      <c r="C367" s="118">
        <v>172328933</v>
      </c>
      <c r="D367" s="119" t="s">
        <v>613</v>
      </c>
      <c r="E367" s="131" t="s">
        <v>227</v>
      </c>
      <c r="F367" s="120">
        <v>34159</v>
      </c>
      <c r="G367" s="118" t="s">
        <v>13</v>
      </c>
      <c r="H367" s="118" t="s">
        <v>349</v>
      </c>
      <c r="I367" s="15"/>
      <c r="J367" s="16"/>
    </row>
    <row r="368" spans="1:30" s="21" customFormat="1" ht="24.95" customHeight="1" x14ac:dyDescent="0.25">
      <c r="A368" s="133">
        <v>19</v>
      </c>
      <c r="B368" s="125" t="str">
        <f t="shared" si="10"/>
        <v>7732</v>
      </c>
      <c r="C368" s="118">
        <v>172317732</v>
      </c>
      <c r="D368" s="119" t="s">
        <v>223</v>
      </c>
      <c r="E368" s="131" t="s">
        <v>227</v>
      </c>
      <c r="F368" s="120">
        <v>34083</v>
      </c>
      <c r="G368" s="118" t="s">
        <v>118</v>
      </c>
      <c r="H368" s="118" t="s">
        <v>520</v>
      </c>
      <c r="I368" s="15"/>
      <c r="J368" s="16"/>
    </row>
    <row r="369" spans="1:13" s="21" customFormat="1" ht="24.95" customHeight="1" x14ac:dyDescent="0.25">
      <c r="A369" s="133">
        <v>20</v>
      </c>
      <c r="B369" s="125" t="str">
        <f t="shared" si="10"/>
        <v>7823</v>
      </c>
      <c r="C369" s="118">
        <v>172317823</v>
      </c>
      <c r="D369" s="119" t="s">
        <v>243</v>
      </c>
      <c r="E369" s="131" t="s">
        <v>227</v>
      </c>
      <c r="F369" s="120">
        <v>34096</v>
      </c>
      <c r="G369" s="118" t="s">
        <v>13</v>
      </c>
      <c r="H369" s="118" t="s">
        <v>520</v>
      </c>
      <c r="I369" s="15"/>
      <c r="J369" s="16"/>
    </row>
    <row r="370" spans="1:13" s="21" customFormat="1" ht="24.95" customHeight="1" x14ac:dyDescent="0.25">
      <c r="A370" s="133">
        <v>21</v>
      </c>
      <c r="B370" s="121"/>
      <c r="C370" s="38"/>
      <c r="D370" s="119"/>
      <c r="E370" s="131"/>
      <c r="F370" s="39"/>
      <c r="G370" s="38"/>
      <c r="H370" s="38"/>
      <c r="I370" s="15"/>
      <c r="J370" s="16"/>
    </row>
    <row r="371" spans="1:13" s="21" customFormat="1" ht="24.95" customHeight="1" x14ac:dyDescent="0.25">
      <c r="A371" s="133">
        <v>22</v>
      </c>
      <c r="B371" s="121"/>
      <c r="C371" s="38"/>
      <c r="D371" s="41"/>
      <c r="E371" s="40"/>
      <c r="F371" s="39"/>
      <c r="G371" s="38"/>
      <c r="H371" s="38"/>
      <c r="I371" s="15"/>
      <c r="J371" s="16"/>
    </row>
    <row r="372" spans="1:13" ht="21" customHeight="1" x14ac:dyDescent="0.2">
      <c r="A372" s="142" t="s">
        <v>454</v>
      </c>
      <c r="B372" s="142"/>
      <c r="C372" s="142"/>
      <c r="D372" s="142"/>
      <c r="E372" s="142"/>
      <c r="F372" s="142"/>
      <c r="G372" s="142"/>
      <c r="H372" s="142"/>
      <c r="I372" s="142"/>
      <c r="J372" s="142"/>
      <c r="M372" s="5"/>
    </row>
    <row r="373" spans="1:13" s="4" customFormat="1" ht="21" customHeight="1" x14ac:dyDescent="0.2">
      <c r="A373" s="143" t="s">
        <v>455</v>
      </c>
      <c r="B373" s="143"/>
      <c r="C373" s="143"/>
      <c r="D373" s="143"/>
      <c r="E373" s="2"/>
      <c r="F373" s="23" t="s">
        <v>456</v>
      </c>
      <c r="G373" s="5"/>
      <c r="H373" s="143" t="s">
        <v>457</v>
      </c>
      <c r="I373" s="143"/>
      <c r="J373" s="143"/>
      <c r="L373" s="24"/>
      <c r="M373" s="24"/>
    </row>
    <row r="374" spans="1:13" ht="21" customHeight="1" x14ac:dyDescent="0.2">
      <c r="A374" s="156" t="s">
        <v>458</v>
      </c>
      <c r="B374" s="156"/>
      <c r="C374" s="156"/>
      <c r="D374" s="156"/>
      <c r="F374" s="3" t="s">
        <v>458</v>
      </c>
      <c r="H374" s="1"/>
      <c r="I374" s="1"/>
      <c r="J374" s="1"/>
      <c r="L374" s="5"/>
      <c r="M374" s="5"/>
    </row>
    <row r="375" spans="1:13" ht="21" customHeight="1" x14ac:dyDescent="0.2">
      <c r="A375" s="26"/>
      <c r="B375" s="128"/>
      <c r="C375" s="27"/>
      <c r="D375" s="28"/>
      <c r="E375" s="29"/>
      <c r="F375" s="30"/>
      <c r="G375" s="31"/>
      <c r="H375" s="31"/>
      <c r="I375" s="32"/>
      <c r="J375" s="33"/>
    </row>
    <row r="376" spans="1:13" ht="21" customHeight="1" x14ac:dyDescent="0.2">
      <c r="A376" s="5"/>
      <c r="D376" s="5"/>
      <c r="H376" s="1"/>
      <c r="I376" s="1"/>
      <c r="J376" s="1"/>
      <c r="L376" s="5"/>
      <c r="M376" s="5"/>
    </row>
    <row r="377" spans="1:13" ht="21" customHeight="1" x14ac:dyDescent="0.2">
      <c r="A377" s="5"/>
      <c r="D377" s="5"/>
      <c r="H377" s="1"/>
      <c r="I377" s="1"/>
      <c r="J377" s="1"/>
      <c r="L377" s="5"/>
      <c r="M377" s="5"/>
    </row>
    <row r="378" spans="1:13" ht="21" customHeight="1" x14ac:dyDescent="0.2">
      <c r="A378" s="5"/>
      <c r="D378" s="5"/>
      <c r="H378" s="1"/>
      <c r="I378" s="1"/>
      <c r="J378" s="1"/>
      <c r="L378" s="5"/>
      <c r="M378" s="5"/>
    </row>
    <row r="379" spans="1:13" ht="21" customHeight="1" x14ac:dyDescent="0.2">
      <c r="A379" s="145" t="s">
        <v>459</v>
      </c>
      <c r="B379" s="145"/>
      <c r="C379" s="145"/>
      <c r="D379" s="145"/>
      <c r="E379" s="143" t="s">
        <v>460</v>
      </c>
      <c r="F379" s="143"/>
      <c r="G379" s="143"/>
      <c r="H379" s="143"/>
      <c r="I379" s="143"/>
      <c r="J379" s="143"/>
    </row>
    <row r="380" spans="1:13" ht="21" customHeight="1" x14ac:dyDescent="0.2">
      <c r="A380" s="145"/>
      <c r="B380" s="145"/>
      <c r="C380" s="145"/>
      <c r="D380" s="145"/>
      <c r="G380" s="1" t="s">
        <v>482</v>
      </c>
      <c r="H380" s="4"/>
      <c r="I380" s="4"/>
      <c r="J380" s="42"/>
    </row>
    <row r="381" spans="1:13" ht="21" customHeight="1" x14ac:dyDescent="0.25">
      <c r="A381" s="6" t="s">
        <v>947</v>
      </c>
      <c r="B381" s="126"/>
      <c r="C381" s="6"/>
      <c r="D381" s="7"/>
      <c r="E381" s="7"/>
      <c r="G381" s="143" t="s">
        <v>465</v>
      </c>
      <c r="H381" s="143"/>
      <c r="I381" s="2"/>
      <c r="J381" s="5"/>
    </row>
    <row r="382" spans="1:13" ht="21" customHeight="1" x14ac:dyDescent="0.2">
      <c r="H382" s="10"/>
      <c r="I382" s="10"/>
      <c r="J382" s="5"/>
    </row>
    <row r="383" spans="1:13" s="25" customFormat="1" ht="21" customHeight="1" x14ac:dyDescent="0.25">
      <c r="A383" s="146" t="s">
        <v>1</v>
      </c>
      <c r="B383" s="148" t="s">
        <v>450</v>
      </c>
      <c r="C383" s="138" t="s">
        <v>4</v>
      </c>
      <c r="D383" s="150" t="s">
        <v>451</v>
      </c>
      <c r="E383" s="151"/>
      <c r="F383" s="154" t="s">
        <v>2</v>
      </c>
      <c r="G383" s="140" t="s">
        <v>3</v>
      </c>
      <c r="H383" s="140" t="s">
        <v>461</v>
      </c>
      <c r="I383" s="140" t="s">
        <v>452</v>
      </c>
      <c r="J383" s="138" t="s">
        <v>453</v>
      </c>
    </row>
    <row r="384" spans="1:13" s="25" customFormat="1" ht="21" customHeight="1" x14ac:dyDescent="0.25">
      <c r="A384" s="147"/>
      <c r="B384" s="149"/>
      <c r="C384" s="139"/>
      <c r="D384" s="152"/>
      <c r="E384" s="153"/>
      <c r="F384" s="155"/>
      <c r="G384" s="141"/>
      <c r="H384" s="141"/>
      <c r="I384" s="141"/>
      <c r="J384" s="139"/>
    </row>
    <row r="385" spans="1:30" s="14" customFormat="1" ht="24.95" customHeight="1" x14ac:dyDescent="0.25">
      <c r="A385" s="132">
        <v>1</v>
      </c>
      <c r="B385" s="125" t="str">
        <f t="shared" ref="B385:B404" si="11">RIGHT(C385,4)</f>
        <v>7785</v>
      </c>
      <c r="C385" s="118">
        <v>172317785</v>
      </c>
      <c r="D385" s="129" t="s">
        <v>733</v>
      </c>
      <c r="E385" s="130" t="s">
        <v>227</v>
      </c>
      <c r="F385" s="120">
        <v>33979</v>
      </c>
      <c r="G385" s="118" t="s">
        <v>20</v>
      </c>
      <c r="H385" s="118" t="s">
        <v>341</v>
      </c>
      <c r="I385" s="12"/>
      <c r="J385" s="13"/>
    </row>
    <row r="386" spans="1:30" s="17" customFormat="1" ht="24.95" customHeight="1" x14ac:dyDescent="0.25">
      <c r="A386" s="133">
        <v>2</v>
      </c>
      <c r="B386" s="125" t="str">
        <f t="shared" si="11"/>
        <v>7666</v>
      </c>
      <c r="C386" s="118">
        <v>172417666</v>
      </c>
      <c r="D386" s="119" t="s">
        <v>71</v>
      </c>
      <c r="E386" s="131" t="s">
        <v>227</v>
      </c>
      <c r="F386" s="120">
        <v>34331</v>
      </c>
      <c r="G386" s="118" t="s">
        <v>7</v>
      </c>
      <c r="H386" s="118" t="s">
        <v>410</v>
      </c>
      <c r="I386" s="15"/>
      <c r="J386" s="16"/>
    </row>
    <row r="387" spans="1:30" s="17" customFormat="1" ht="24.95" customHeight="1" x14ac:dyDescent="0.25">
      <c r="A387" s="133">
        <v>3</v>
      </c>
      <c r="B387" s="125" t="str">
        <f t="shared" si="11"/>
        <v>8017</v>
      </c>
      <c r="C387" s="118">
        <v>172328017</v>
      </c>
      <c r="D387" s="119" t="s">
        <v>404</v>
      </c>
      <c r="E387" s="131" t="s">
        <v>227</v>
      </c>
      <c r="F387" s="120">
        <v>34218</v>
      </c>
      <c r="G387" s="118" t="s">
        <v>13</v>
      </c>
      <c r="H387" s="118" t="s">
        <v>537</v>
      </c>
      <c r="I387" s="15"/>
      <c r="J387" s="16"/>
    </row>
    <row r="388" spans="1:30" s="17" customFormat="1" ht="24.95" customHeight="1" x14ac:dyDescent="0.25">
      <c r="A388" s="133">
        <v>4</v>
      </c>
      <c r="B388" s="125" t="str">
        <f t="shared" si="11"/>
        <v>8018</v>
      </c>
      <c r="C388" s="118">
        <v>172328018</v>
      </c>
      <c r="D388" s="119" t="s">
        <v>71</v>
      </c>
      <c r="E388" s="131" t="s">
        <v>227</v>
      </c>
      <c r="F388" s="120">
        <v>34302</v>
      </c>
      <c r="G388" s="118" t="s">
        <v>13</v>
      </c>
      <c r="H388" s="118" t="s">
        <v>349</v>
      </c>
      <c r="I388" s="15"/>
      <c r="J388" s="16"/>
    </row>
    <row r="389" spans="1:30" s="17" customFormat="1" ht="24.95" customHeight="1" x14ac:dyDescent="0.25">
      <c r="A389" s="133">
        <v>5</v>
      </c>
      <c r="B389" s="125" t="str">
        <f t="shared" si="11"/>
        <v>8113</v>
      </c>
      <c r="C389" s="118">
        <v>1826268113</v>
      </c>
      <c r="D389" s="119" t="s">
        <v>552</v>
      </c>
      <c r="E389" s="131" t="s">
        <v>448</v>
      </c>
      <c r="F389" s="120">
        <v>33279</v>
      </c>
      <c r="G389" s="118" t="s">
        <v>20</v>
      </c>
      <c r="H389" s="118" t="s">
        <v>258</v>
      </c>
      <c r="I389" s="18"/>
      <c r="J389" s="19"/>
    </row>
    <row r="390" spans="1:30" s="17" customFormat="1" ht="24.95" customHeight="1" x14ac:dyDescent="0.25">
      <c r="A390" s="133">
        <v>6</v>
      </c>
      <c r="B390" s="125" t="str">
        <f t="shared" si="11"/>
        <v>2828</v>
      </c>
      <c r="C390" s="118">
        <v>152232828</v>
      </c>
      <c r="D390" s="119" t="s">
        <v>548</v>
      </c>
      <c r="E390" s="131" t="s">
        <v>94</v>
      </c>
      <c r="F390" s="120">
        <v>33450</v>
      </c>
      <c r="G390" s="118" t="s">
        <v>34</v>
      </c>
      <c r="H390" s="118" t="s">
        <v>192</v>
      </c>
      <c r="I390" s="15"/>
      <c r="J390" s="16"/>
    </row>
    <row r="391" spans="1:30" s="17" customFormat="1" ht="24.95" customHeight="1" x14ac:dyDescent="0.25">
      <c r="A391" s="133">
        <v>7</v>
      </c>
      <c r="B391" s="125" t="str">
        <f t="shared" si="11"/>
        <v>8254</v>
      </c>
      <c r="C391" s="118">
        <v>172338254</v>
      </c>
      <c r="D391" s="119" t="s">
        <v>186</v>
      </c>
      <c r="E391" s="131" t="s">
        <v>94</v>
      </c>
      <c r="F391" s="120">
        <v>34242</v>
      </c>
      <c r="G391" s="118" t="s">
        <v>118</v>
      </c>
      <c r="H391" s="118" t="s">
        <v>438</v>
      </c>
      <c r="I391" s="15"/>
      <c r="J391" s="15"/>
    </row>
    <row r="392" spans="1:30" s="17" customFormat="1" ht="24.95" customHeight="1" x14ac:dyDescent="0.25">
      <c r="A392" s="133">
        <v>8</v>
      </c>
      <c r="B392" s="125" t="str">
        <f t="shared" si="11"/>
        <v>8152</v>
      </c>
      <c r="C392" s="118">
        <v>172338152</v>
      </c>
      <c r="D392" s="119" t="s">
        <v>205</v>
      </c>
      <c r="E392" s="131" t="s">
        <v>94</v>
      </c>
      <c r="F392" s="120">
        <v>33749</v>
      </c>
      <c r="G392" s="118" t="s">
        <v>20</v>
      </c>
      <c r="H392" s="118" t="s">
        <v>709</v>
      </c>
      <c r="I392" s="15"/>
      <c r="J392" s="16"/>
      <c r="M392" s="20">
        <v>307</v>
      </c>
      <c r="N392" s="20">
        <v>308</v>
      </c>
      <c r="O392" s="20">
        <v>406</v>
      </c>
      <c r="P392" s="20">
        <v>407</v>
      </c>
      <c r="Q392" s="20">
        <v>408</v>
      </c>
      <c r="R392" s="20">
        <v>413</v>
      </c>
      <c r="S392" s="20">
        <v>414</v>
      </c>
      <c r="T392" s="20">
        <v>501</v>
      </c>
      <c r="U392" s="20">
        <v>506</v>
      </c>
      <c r="V392" s="20">
        <v>507</v>
      </c>
      <c r="W392" s="20">
        <v>508</v>
      </c>
      <c r="X392" s="20">
        <v>513</v>
      </c>
      <c r="Y392" s="20">
        <v>514</v>
      </c>
      <c r="Z392" s="20">
        <v>701</v>
      </c>
      <c r="AA392" s="20">
        <v>702</v>
      </c>
      <c r="AB392" s="20">
        <v>703</v>
      </c>
      <c r="AC392" s="20">
        <v>802</v>
      </c>
      <c r="AD392" s="20">
        <v>803</v>
      </c>
    </row>
    <row r="393" spans="1:30" s="21" customFormat="1" ht="24.95" customHeight="1" x14ac:dyDescent="0.25">
      <c r="A393" s="133">
        <v>9</v>
      </c>
      <c r="B393" s="125" t="str">
        <f t="shared" si="11"/>
        <v>8345</v>
      </c>
      <c r="C393" s="118">
        <v>172348345</v>
      </c>
      <c r="D393" s="119" t="s">
        <v>693</v>
      </c>
      <c r="E393" s="131" t="s">
        <v>94</v>
      </c>
      <c r="F393" s="120">
        <v>34296</v>
      </c>
      <c r="G393" s="118" t="s">
        <v>34</v>
      </c>
      <c r="H393" s="118" t="s">
        <v>346</v>
      </c>
      <c r="I393" s="15"/>
      <c r="J393" s="16"/>
      <c r="M393" s="22">
        <v>23</v>
      </c>
      <c r="N393" s="22">
        <v>23</v>
      </c>
      <c r="O393" s="22">
        <v>23</v>
      </c>
      <c r="P393" s="22">
        <v>22</v>
      </c>
      <c r="Q393" s="22">
        <v>22</v>
      </c>
      <c r="R393" s="22">
        <v>22</v>
      </c>
      <c r="S393" s="22">
        <v>22</v>
      </c>
      <c r="T393" s="22">
        <v>22</v>
      </c>
      <c r="U393" s="22">
        <v>22</v>
      </c>
      <c r="V393" s="22">
        <v>22</v>
      </c>
      <c r="W393" s="22">
        <v>22</v>
      </c>
      <c r="X393" s="22">
        <v>22</v>
      </c>
      <c r="Y393" s="22">
        <v>22</v>
      </c>
      <c r="Z393" s="22">
        <v>22</v>
      </c>
      <c r="AA393" s="22">
        <v>22</v>
      </c>
      <c r="AB393" s="22">
        <v>22</v>
      </c>
      <c r="AC393" s="22">
        <v>22</v>
      </c>
      <c r="AD393" s="22">
        <v>22</v>
      </c>
    </row>
    <row r="394" spans="1:30" s="21" customFormat="1" ht="24.95" customHeight="1" x14ac:dyDescent="0.25">
      <c r="A394" s="133">
        <v>10</v>
      </c>
      <c r="B394" s="125" t="str">
        <f t="shared" si="11"/>
        <v>8204</v>
      </c>
      <c r="C394" s="118">
        <v>1826268204</v>
      </c>
      <c r="D394" s="119" t="s">
        <v>5</v>
      </c>
      <c r="E394" s="131" t="s">
        <v>94</v>
      </c>
      <c r="F394" s="120">
        <v>33562</v>
      </c>
      <c r="G394" s="118" t="s">
        <v>34</v>
      </c>
      <c r="H394" s="118" t="s">
        <v>315</v>
      </c>
      <c r="I394" s="15"/>
      <c r="J394" s="16"/>
    </row>
    <row r="395" spans="1:30" s="21" customFormat="1" ht="24.95" customHeight="1" x14ac:dyDescent="0.25">
      <c r="A395" s="133">
        <v>11</v>
      </c>
      <c r="B395" s="125" t="str">
        <f t="shared" si="11"/>
        <v>7708</v>
      </c>
      <c r="C395" s="118">
        <v>1826217708</v>
      </c>
      <c r="D395" s="119" t="s">
        <v>276</v>
      </c>
      <c r="E395" s="131" t="s">
        <v>94</v>
      </c>
      <c r="F395" s="120">
        <v>33325</v>
      </c>
      <c r="G395" s="118" t="s">
        <v>356</v>
      </c>
      <c r="H395" s="118" t="s">
        <v>378</v>
      </c>
      <c r="I395" s="15"/>
      <c r="J395" s="15"/>
    </row>
    <row r="396" spans="1:30" s="21" customFormat="1" ht="24.95" customHeight="1" x14ac:dyDescent="0.25">
      <c r="A396" s="133">
        <v>12</v>
      </c>
      <c r="B396" s="125" t="str">
        <f t="shared" si="11"/>
        <v>8346</v>
      </c>
      <c r="C396" s="118">
        <v>172348346</v>
      </c>
      <c r="D396" s="119" t="s">
        <v>515</v>
      </c>
      <c r="E396" s="131" t="s">
        <v>47</v>
      </c>
      <c r="F396" s="120">
        <v>34175</v>
      </c>
      <c r="G396" s="118" t="s">
        <v>236</v>
      </c>
      <c r="H396" s="118" t="s">
        <v>342</v>
      </c>
      <c r="I396" s="15"/>
      <c r="J396" s="16"/>
    </row>
    <row r="397" spans="1:30" s="21" customFormat="1" ht="24.95" customHeight="1" x14ac:dyDescent="0.25">
      <c r="A397" s="133">
        <v>13</v>
      </c>
      <c r="B397" s="125" t="str">
        <f t="shared" si="11"/>
        <v>4941</v>
      </c>
      <c r="C397" s="118">
        <v>178264941</v>
      </c>
      <c r="D397" s="119" t="s">
        <v>178</v>
      </c>
      <c r="E397" s="131" t="s">
        <v>47</v>
      </c>
      <c r="F397" s="120">
        <v>32443</v>
      </c>
      <c r="G397" s="118" t="s">
        <v>95</v>
      </c>
      <c r="H397" s="118" t="s">
        <v>511</v>
      </c>
      <c r="I397" s="15"/>
      <c r="J397" s="16"/>
    </row>
    <row r="398" spans="1:30" s="21" customFormat="1" ht="24.95" customHeight="1" x14ac:dyDescent="0.25">
      <c r="A398" s="133">
        <v>14</v>
      </c>
      <c r="B398" s="125" t="str">
        <f t="shared" si="11"/>
        <v>7032</v>
      </c>
      <c r="C398" s="118">
        <v>172267032</v>
      </c>
      <c r="D398" s="119" t="s">
        <v>60</v>
      </c>
      <c r="E398" s="131" t="s">
        <v>47</v>
      </c>
      <c r="F398" s="120">
        <v>30530</v>
      </c>
      <c r="G398" s="118" t="s">
        <v>39</v>
      </c>
      <c r="H398" s="118" t="s">
        <v>229</v>
      </c>
      <c r="I398" s="15"/>
      <c r="J398" s="16"/>
    </row>
    <row r="399" spans="1:30" s="21" customFormat="1" ht="24.95" customHeight="1" x14ac:dyDescent="0.25">
      <c r="A399" s="133">
        <v>15</v>
      </c>
      <c r="B399" s="125" t="str">
        <f t="shared" si="11"/>
        <v>8542</v>
      </c>
      <c r="C399" s="118">
        <v>172528542</v>
      </c>
      <c r="D399" s="119" t="s">
        <v>526</v>
      </c>
      <c r="E399" s="131" t="s">
        <v>47</v>
      </c>
      <c r="F399" s="120">
        <v>34106</v>
      </c>
      <c r="G399" s="118" t="s">
        <v>58</v>
      </c>
      <c r="H399" s="118" t="s">
        <v>517</v>
      </c>
      <c r="I399" s="15"/>
      <c r="J399" s="16"/>
    </row>
    <row r="400" spans="1:30" s="21" customFormat="1" ht="24.95" customHeight="1" x14ac:dyDescent="0.25">
      <c r="A400" s="133">
        <v>16</v>
      </c>
      <c r="B400" s="125" t="str">
        <f t="shared" si="11"/>
        <v>8541</v>
      </c>
      <c r="C400" s="118">
        <v>172528541</v>
      </c>
      <c r="D400" s="119" t="s">
        <v>536</v>
      </c>
      <c r="E400" s="131" t="s">
        <v>47</v>
      </c>
      <c r="F400" s="120">
        <v>34066</v>
      </c>
      <c r="G400" s="118" t="s">
        <v>13</v>
      </c>
      <c r="H400" s="118" t="s">
        <v>247</v>
      </c>
      <c r="I400" s="15"/>
      <c r="J400" s="16"/>
    </row>
    <row r="401" spans="1:13" s="21" customFormat="1" ht="24.95" customHeight="1" x14ac:dyDescent="0.25">
      <c r="A401" s="133">
        <v>17</v>
      </c>
      <c r="B401" s="125" t="str">
        <f t="shared" si="11"/>
        <v>9037</v>
      </c>
      <c r="C401" s="118">
        <v>172359037</v>
      </c>
      <c r="D401" s="119" t="s">
        <v>585</v>
      </c>
      <c r="E401" s="131" t="s">
        <v>47</v>
      </c>
      <c r="F401" s="120">
        <v>34134</v>
      </c>
      <c r="G401" s="118" t="s">
        <v>20</v>
      </c>
      <c r="H401" s="118" t="s">
        <v>342</v>
      </c>
      <c r="I401" s="15"/>
      <c r="J401" s="16"/>
    </row>
    <row r="402" spans="1:13" s="21" customFormat="1" ht="24.95" customHeight="1" x14ac:dyDescent="0.25">
      <c r="A402" s="133">
        <v>18</v>
      </c>
      <c r="B402" s="125" t="str">
        <f t="shared" si="11"/>
        <v>8118</v>
      </c>
      <c r="C402" s="118">
        <v>1826268118</v>
      </c>
      <c r="D402" s="119" t="s">
        <v>243</v>
      </c>
      <c r="E402" s="131" t="s">
        <v>47</v>
      </c>
      <c r="F402" s="120">
        <v>33385</v>
      </c>
      <c r="G402" s="118" t="s">
        <v>10</v>
      </c>
      <c r="H402" s="118" t="s">
        <v>261</v>
      </c>
      <c r="I402" s="15"/>
      <c r="J402" s="16"/>
    </row>
    <row r="403" spans="1:13" s="21" customFormat="1" ht="24.95" customHeight="1" x14ac:dyDescent="0.25">
      <c r="A403" s="133">
        <v>19</v>
      </c>
      <c r="B403" s="125" t="str">
        <f t="shared" si="11"/>
        <v>8119</v>
      </c>
      <c r="C403" s="118">
        <v>1826268119</v>
      </c>
      <c r="D403" s="119" t="s">
        <v>79</v>
      </c>
      <c r="E403" s="131" t="s">
        <v>47</v>
      </c>
      <c r="F403" s="120">
        <v>33094</v>
      </c>
      <c r="G403" s="118" t="s">
        <v>34</v>
      </c>
      <c r="H403" s="118" t="s">
        <v>261</v>
      </c>
      <c r="I403" s="15"/>
      <c r="J403" s="16"/>
    </row>
    <row r="404" spans="1:13" s="21" customFormat="1" ht="24.95" customHeight="1" x14ac:dyDescent="0.25">
      <c r="A404" s="133">
        <v>20</v>
      </c>
      <c r="B404" s="125" t="str">
        <f t="shared" si="11"/>
        <v>8348</v>
      </c>
      <c r="C404" s="118">
        <v>172348348</v>
      </c>
      <c r="D404" s="119" t="s">
        <v>442</v>
      </c>
      <c r="E404" s="131" t="s">
        <v>91</v>
      </c>
      <c r="F404" s="120">
        <v>34246</v>
      </c>
      <c r="G404" s="118" t="s">
        <v>33</v>
      </c>
      <c r="H404" s="118" t="s">
        <v>424</v>
      </c>
      <c r="I404" s="15"/>
      <c r="J404" s="16"/>
    </row>
    <row r="405" spans="1:13" s="21" customFormat="1" ht="24.95" customHeight="1" x14ac:dyDescent="0.25">
      <c r="A405" s="133">
        <v>21</v>
      </c>
      <c r="B405" s="121"/>
      <c r="C405" s="38"/>
      <c r="D405" s="119"/>
      <c r="E405" s="131"/>
      <c r="F405" s="39"/>
      <c r="G405" s="38"/>
      <c r="H405" s="38"/>
      <c r="I405" s="15"/>
      <c r="J405" s="16"/>
    </row>
    <row r="406" spans="1:13" s="21" customFormat="1" ht="24.95" customHeight="1" x14ac:dyDescent="0.25">
      <c r="A406" s="133">
        <v>22</v>
      </c>
      <c r="B406" s="121"/>
      <c r="C406" s="38"/>
      <c r="D406" s="41"/>
      <c r="E406" s="40"/>
      <c r="F406" s="39"/>
      <c r="G406" s="38"/>
      <c r="H406" s="38"/>
      <c r="I406" s="15"/>
      <c r="J406" s="16"/>
    </row>
    <row r="407" spans="1:13" ht="21" customHeight="1" x14ac:dyDescent="0.2">
      <c r="A407" s="142" t="s">
        <v>454</v>
      </c>
      <c r="B407" s="142"/>
      <c r="C407" s="142"/>
      <c r="D407" s="142"/>
      <c r="E407" s="142"/>
      <c r="F407" s="142"/>
      <c r="G407" s="142"/>
      <c r="H407" s="142"/>
      <c r="I407" s="142"/>
      <c r="J407" s="142"/>
      <c r="M407" s="5"/>
    </row>
    <row r="408" spans="1:13" s="4" customFormat="1" ht="21" customHeight="1" x14ac:dyDescent="0.2">
      <c r="A408" s="143" t="s">
        <v>455</v>
      </c>
      <c r="B408" s="143"/>
      <c r="C408" s="143"/>
      <c r="D408" s="143"/>
      <c r="E408" s="2"/>
      <c r="F408" s="23" t="s">
        <v>456</v>
      </c>
      <c r="G408" s="5"/>
      <c r="H408" s="143" t="s">
        <v>457</v>
      </c>
      <c r="I408" s="143"/>
      <c r="J408" s="143"/>
      <c r="L408" s="24"/>
      <c r="M408" s="24"/>
    </row>
    <row r="409" spans="1:13" ht="21" customHeight="1" x14ac:dyDescent="0.2">
      <c r="A409" s="156" t="s">
        <v>458</v>
      </c>
      <c r="B409" s="156"/>
      <c r="C409" s="156"/>
      <c r="D409" s="156"/>
      <c r="F409" s="3" t="s">
        <v>458</v>
      </c>
      <c r="H409" s="1"/>
      <c r="I409" s="1"/>
      <c r="J409" s="1"/>
      <c r="L409" s="5"/>
      <c r="M409" s="5"/>
    </row>
    <row r="410" spans="1:13" ht="21" customHeight="1" x14ac:dyDescent="0.2">
      <c r="A410" s="26"/>
      <c r="B410" s="128"/>
      <c r="C410" s="27"/>
      <c r="D410" s="28"/>
      <c r="E410" s="29"/>
      <c r="F410" s="30"/>
      <c r="G410" s="31"/>
      <c r="H410" s="31"/>
      <c r="I410" s="32"/>
      <c r="J410" s="33"/>
    </row>
    <row r="411" spans="1:13" ht="21" customHeight="1" x14ac:dyDescent="0.2">
      <c r="A411" s="5"/>
      <c r="D411" s="5"/>
      <c r="H411" s="1"/>
      <c r="I411" s="1"/>
      <c r="J411" s="1"/>
      <c r="L411" s="5"/>
      <c r="M411" s="5"/>
    </row>
    <row r="412" spans="1:13" ht="21" customHeight="1" x14ac:dyDescent="0.2">
      <c r="A412" s="5"/>
      <c r="D412" s="5"/>
      <c r="H412" s="1"/>
      <c r="I412" s="1"/>
      <c r="J412" s="1"/>
      <c r="L412" s="5"/>
      <c r="M412" s="5"/>
    </row>
    <row r="413" spans="1:13" ht="21" customHeight="1" x14ac:dyDescent="0.2">
      <c r="A413" s="5"/>
      <c r="D413" s="5"/>
      <c r="H413" s="1"/>
      <c r="I413" s="1"/>
      <c r="J413" s="1"/>
      <c r="L413" s="5"/>
      <c r="M413" s="5"/>
    </row>
    <row r="414" spans="1:13" ht="21" customHeight="1" x14ac:dyDescent="0.2">
      <c r="A414" s="145" t="s">
        <v>459</v>
      </c>
      <c r="B414" s="145"/>
      <c r="C414" s="145"/>
      <c r="D414" s="145"/>
      <c r="E414" s="143" t="s">
        <v>460</v>
      </c>
      <c r="F414" s="143"/>
      <c r="G414" s="143"/>
      <c r="H414" s="143"/>
      <c r="I414" s="143"/>
      <c r="J414" s="143"/>
    </row>
    <row r="415" spans="1:13" ht="21" customHeight="1" x14ac:dyDescent="0.2">
      <c r="A415" s="145"/>
      <c r="B415" s="145"/>
      <c r="C415" s="145"/>
      <c r="D415" s="145"/>
      <c r="G415" s="1" t="s">
        <v>482</v>
      </c>
      <c r="H415" s="4"/>
      <c r="I415" s="4"/>
      <c r="J415" s="42"/>
    </row>
    <row r="416" spans="1:13" ht="21" customHeight="1" x14ac:dyDescent="0.25">
      <c r="A416" s="6" t="s">
        <v>947</v>
      </c>
      <c r="B416" s="126"/>
      <c r="C416" s="6"/>
      <c r="D416" s="7"/>
      <c r="E416" s="7"/>
      <c r="G416" s="143" t="s">
        <v>466</v>
      </c>
      <c r="H416" s="143"/>
      <c r="I416" s="2"/>
      <c r="J416" s="5"/>
    </row>
    <row r="417" spans="1:30" ht="21" customHeight="1" x14ac:dyDescent="0.2">
      <c r="H417" s="10"/>
      <c r="I417" s="10"/>
      <c r="J417" s="5"/>
    </row>
    <row r="418" spans="1:30" s="25" customFormat="1" ht="21" customHeight="1" x14ac:dyDescent="0.25">
      <c r="A418" s="146" t="s">
        <v>1</v>
      </c>
      <c r="B418" s="148" t="s">
        <v>450</v>
      </c>
      <c r="C418" s="138" t="s">
        <v>4</v>
      </c>
      <c r="D418" s="150" t="s">
        <v>451</v>
      </c>
      <c r="E418" s="151"/>
      <c r="F418" s="154" t="s">
        <v>2</v>
      </c>
      <c r="G418" s="140" t="s">
        <v>3</v>
      </c>
      <c r="H418" s="140" t="s">
        <v>461</v>
      </c>
      <c r="I418" s="140" t="s">
        <v>452</v>
      </c>
      <c r="J418" s="138" t="s">
        <v>453</v>
      </c>
    </row>
    <row r="419" spans="1:30" s="25" customFormat="1" ht="21" customHeight="1" x14ac:dyDescent="0.25">
      <c r="A419" s="147"/>
      <c r="B419" s="149"/>
      <c r="C419" s="139"/>
      <c r="D419" s="152"/>
      <c r="E419" s="153"/>
      <c r="F419" s="155"/>
      <c r="G419" s="141"/>
      <c r="H419" s="141"/>
      <c r="I419" s="141"/>
      <c r="J419" s="139"/>
    </row>
    <row r="420" spans="1:30" s="14" customFormat="1" ht="24.95" customHeight="1" x14ac:dyDescent="0.25">
      <c r="A420" s="132">
        <v>1</v>
      </c>
      <c r="B420" s="125" t="str">
        <f t="shared" ref="B420:B439" si="12">RIGHT(C420,4)</f>
        <v>8153</v>
      </c>
      <c r="C420" s="118">
        <v>1826268153</v>
      </c>
      <c r="D420" s="129" t="s">
        <v>631</v>
      </c>
      <c r="E420" s="130" t="s">
        <v>91</v>
      </c>
      <c r="F420" s="120">
        <v>32993</v>
      </c>
      <c r="G420" s="118" t="s">
        <v>33</v>
      </c>
      <c r="H420" s="118" t="s">
        <v>253</v>
      </c>
      <c r="I420" s="12"/>
      <c r="J420" s="13"/>
    </row>
    <row r="421" spans="1:30" s="17" customFormat="1" ht="24.95" customHeight="1" x14ac:dyDescent="0.25">
      <c r="A421" s="133">
        <v>2</v>
      </c>
      <c r="B421" s="125" t="str">
        <f t="shared" si="12"/>
        <v>2025</v>
      </c>
      <c r="C421" s="118">
        <v>1827112025</v>
      </c>
      <c r="D421" s="119" t="s">
        <v>391</v>
      </c>
      <c r="E421" s="131" t="s">
        <v>736</v>
      </c>
      <c r="F421" s="120">
        <v>32828</v>
      </c>
      <c r="G421" s="118" t="s">
        <v>13</v>
      </c>
      <c r="H421" s="118" t="s">
        <v>307</v>
      </c>
      <c r="I421" s="15"/>
      <c r="J421" s="16"/>
    </row>
    <row r="422" spans="1:30" s="17" customFormat="1" ht="24.95" customHeight="1" x14ac:dyDescent="0.25">
      <c r="A422" s="133">
        <v>3</v>
      </c>
      <c r="B422" s="125" t="str">
        <f t="shared" si="12"/>
        <v>7760</v>
      </c>
      <c r="C422" s="118">
        <v>1827247760</v>
      </c>
      <c r="D422" s="119" t="s">
        <v>149</v>
      </c>
      <c r="E422" s="131" t="s">
        <v>818</v>
      </c>
      <c r="F422" s="120">
        <v>32475</v>
      </c>
      <c r="G422" s="118" t="s">
        <v>20</v>
      </c>
      <c r="H422" s="118" t="s">
        <v>51</v>
      </c>
      <c r="I422" s="15"/>
      <c r="J422" s="16"/>
    </row>
    <row r="423" spans="1:30" s="17" customFormat="1" ht="24.95" customHeight="1" x14ac:dyDescent="0.25">
      <c r="A423" s="133">
        <v>4</v>
      </c>
      <c r="B423" s="125" t="str">
        <f t="shared" si="12"/>
        <v>2737</v>
      </c>
      <c r="C423" s="118">
        <v>152212737</v>
      </c>
      <c r="D423" s="119" t="s">
        <v>388</v>
      </c>
      <c r="E423" s="131" t="s">
        <v>316</v>
      </c>
      <c r="F423" s="120">
        <v>33489</v>
      </c>
      <c r="G423" s="118" t="s">
        <v>13</v>
      </c>
      <c r="H423" s="118" t="s">
        <v>147</v>
      </c>
      <c r="I423" s="15"/>
      <c r="J423" s="16"/>
    </row>
    <row r="424" spans="1:30" s="17" customFormat="1" ht="24.95" customHeight="1" x14ac:dyDescent="0.25">
      <c r="A424" s="133">
        <v>5</v>
      </c>
      <c r="B424" s="125" t="str">
        <f t="shared" si="12"/>
        <v>3121</v>
      </c>
      <c r="C424" s="118">
        <v>162143121</v>
      </c>
      <c r="D424" s="119" t="s">
        <v>431</v>
      </c>
      <c r="E424" s="131" t="s">
        <v>362</v>
      </c>
      <c r="F424" s="120">
        <v>33869</v>
      </c>
      <c r="G424" s="118" t="s">
        <v>34</v>
      </c>
      <c r="H424" s="118" t="s">
        <v>213</v>
      </c>
      <c r="I424" s="18"/>
      <c r="J424" s="19"/>
    </row>
    <row r="425" spans="1:30" s="17" customFormat="1" ht="24.95" customHeight="1" x14ac:dyDescent="0.25">
      <c r="A425" s="133">
        <v>6</v>
      </c>
      <c r="B425" s="125" t="str">
        <f t="shared" si="12"/>
        <v>8549</v>
      </c>
      <c r="C425" s="118">
        <v>172528549</v>
      </c>
      <c r="D425" s="119" t="s">
        <v>882</v>
      </c>
      <c r="E425" s="131" t="s">
        <v>277</v>
      </c>
      <c r="F425" s="120">
        <v>34225</v>
      </c>
      <c r="G425" s="118" t="s">
        <v>13</v>
      </c>
      <c r="H425" s="118" t="s">
        <v>517</v>
      </c>
      <c r="I425" s="15"/>
      <c r="J425" s="16"/>
    </row>
    <row r="426" spans="1:30" s="17" customFormat="1" ht="24.95" customHeight="1" x14ac:dyDescent="0.25">
      <c r="A426" s="133">
        <v>7</v>
      </c>
      <c r="B426" s="125" t="str">
        <f t="shared" si="12"/>
        <v>4235</v>
      </c>
      <c r="C426" s="118">
        <v>162524235</v>
      </c>
      <c r="D426" s="119" t="s">
        <v>71</v>
      </c>
      <c r="E426" s="131" t="s">
        <v>277</v>
      </c>
      <c r="F426" s="120">
        <v>33791</v>
      </c>
      <c r="G426" s="118" t="s">
        <v>165</v>
      </c>
      <c r="H426" s="118" t="s">
        <v>69</v>
      </c>
      <c r="I426" s="15"/>
      <c r="J426" s="15"/>
    </row>
    <row r="427" spans="1:30" s="17" customFormat="1" ht="24.95" customHeight="1" x14ac:dyDescent="0.25">
      <c r="A427" s="133">
        <v>8</v>
      </c>
      <c r="B427" s="125" t="str">
        <f t="shared" si="12"/>
        <v>3566</v>
      </c>
      <c r="C427" s="118">
        <v>179213566</v>
      </c>
      <c r="D427" s="119" t="s">
        <v>5</v>
      </c>
      <c r="E427" s="131" t="s">
        <v>277</v>
      </c>
      <c r="F427" s="120">
        <v>32810</v>
      </c>
      <c r="G427" s="118" t="s">
        <v>122</v>
      </c>
      <c r="H427" s="118" t="s">
        <v>749</v>
      </c>
      <c r="I427" s="15"/>
      <c r="J427" s="16"/>
      <c r="M427" s="20">
        <v>307</v>
      </c>
      <c r="N427" s="20">
        <v>308</v>
      </c>
      <c r="O427" s="20">
        <v>406</v>
      </c>
      <c r="P427" s="20">
        <v>407</v>
      </c>
      <c r="Q427" s="20">
        <v>408</v>
      </c>
      <c r="R427" s="20">
        <v>413</v>
      </c>
      <c r="S427" s="20">
        <v>414</v>
      </c>
      <c r="T427" s="20">
        <v>501</v>
      </c>
      <c r="U427" s="20">
        <v>506</v>
      </c>
      <c r="V427" s="20">
        <v>507</v>
      </c>
      <c r="W427" s="20">
        <v>508</v>
      </c>
      <c r="X427" s="20">
        <v>513</v>
      </c>
      <c r="Y427" s="20">
        <v>514</v>
      </c>
      <c r="Z427" s="20">
        <v>701</v>
      </c>
      <c r="AA427" s="20">
        <v>702</v>
      </c>
      <c r="AB427" s="20">
        <v>703</v>
      </c>
      <c r="AC427" s="20">
        <v>802</v>
      </c>
      <c r="AD427" s="20">
        <v>803</v>
      </c>
    </row>
    <row r="428" spans="1:30" s="21" customFormat="1" ht="24.95" customHeight="1" x14ac:dyDescent="0.25">
      <c r="A428" s="133">
        <v>9</v>
      </c>
      <c r="B428" s="125" t="str">
        <f t="shared" si="12"/>
        <v>7759</v>
      </c>
      <c r="C428" s="118">
        <v>1827247759</v>
      </c>
      <c r="D428" s="119" t="s">
        <v>854</v>
      </c>
      <c r="E428" s="131" t="s">
        <v>855</v>
      </c>
      <c r="F428" s="120">
        <v>33087</v>
      </c>
      <c r="G428" s="118" t="s">
        <v>39</v>
      </c>
      <c r="H428" s="118" t="s">
        <v>155</v>
      </c>
      <c r="I428" s="15"/>
      <c r="J428" s="16"/>
      <c r="M428" s="22">
        <v>23</v>
      </c>
      <c r="N428" s="22">
        <v>23</v>
      </c>
      <c r="O428" s="22">
        <v>23</v>
      </c>
      <c r="P428" s="22">
        <v>22</v>
      </c>
      <c r="Q428" s="22">
        <v>22</v>
      </c>
      <c r="R428" s="22">
        <v>22</v>
      </c>
      <c r="S428" s="22">
        <v>22</v>
      </c>
      <c r="T428" s="22">
        <v>22</v>
      </c>
      <c r="U428" s="22">
        <v>22</v>
      </c>
      <c r="V428" s="22">
        <v>22</v>
      </c>
      <c r="W428" s="22">
        <v>22</v>
      </c>
      <c r="X428" s="22">
        <v>22</v>
      </c>
      <c r="Y428" s="22">
        <v>22</v>
      </c>
      <c r="Z428" s="22">
        <v>22</v>
      </c>
      <c r="AA428" s="22">
        <v>22</v>
      </c>
      <c r="AB428" s="22">
        <v>22</v>
      </c>
      <c r="AC428" s="22">
        <v>22</v>
      </c>
      <c r="AD428" s="22">
        <v>22</v>
      </c>
    </row>
    <row r="429" spans="1:30" s="21" customFormat="1" ht="24.95" customHeight="1" x14ac:dyDescent="0.25">
      <c r="A429" s="133">
        <v>10</v>
      </c>
      <c r="B429" s="125" t="str">
        <f t="shared" si="12"/>
        <v>3653</v>
      </c>
      <c r="C429" s="118">
        <v>162253653</v>
      </c>
      <c r="D429" s="119" t="s">
        <v>186</v>
      </c>
      <c r="E429" s="131" t="s">
        <v>75</v>
      </c>
      <c r="F429" s="120">
        <v>33905</v>
      </c>
      <c r="G429" s="118" t="s">
        <v>20</v>
      </c>
      <c r="H429" s="118" t="s">
        <v>333</v>
      </c>
      <c r="I429" s="15"/>
      <c r="J429" s="16"/>
    </row>
    <row r="430" spans="1:30" s="21" customFormat="1" ht="24.95" customHeight="1" x14ac:dyDescent="0.25">
      <c r="A430" s="133">
        <v>11</v>
      </c>
      <c r="B430" s="125" t="str">
        <f t="shared" si="12"/>
        <v>7513</v>
      </c>
      <c r="C430" s="118">
        <v>1826217513</v>
      </c>
      <c r="D430" s="119" t="s">
        <v>245</v>
      </c>
      <c r="E430" s="131" t="s">
        <v>75</v>
      </c>
      <c r="F430" s="120">
        <v>33338</v>
      </c>
      <c r="G430" s="118" t="s">
        <v>20</v>
      </c>
      <c r="H430" s="118" t="s">
        <v>201</v>
      </c>
      <c r="I430" s="15"/>
      <c r="J430" s="15"/>
    </row>
    <row r="431" spans="1:30" s="21" customFormat="1" ht="24.95" customHeight="1" x14ac:dyDescent="0.25">
      <c r="A431" s="133">
        <v>12</v>
      </c>
      <c r="B431" s="125" t="str">
        <f t="shared" si="12"/>
        <v>8547</v>
      </c>
      <c r="C431" s="118">
        <v>172528547</v>
      </c>
      <c r="D431" s="119" t="s">
        <v>687</v>
      </c>
      <c r="E431" s="131" t="s">
        <v>390</v>
      </c>
      <c r="F431" s="120">
        <v>34208</v>
      </c>
      <c r="G431" s="118" t="s">
        <v>20</v>
      </c>
      <c r="H431" s="118" t="s">
        <v>517</v>
      </c>
      <c r="I431" s="15"/>
      <c r="J431" s="16"/>
    </row>
    <row r="432" spans="1:30" s="21" customFormat="1" ht="24.95" customHeight="1" x14ac:dyDescent="0.25">
      <c r="A432" s="133">
        <v>13</v>
      </c>
      <c r="B432" s="125" t="str">
        <f t="shared" si="12"/>
        <v>8207</v>
      </c>
      <c r="C432" s="118">
        <v>172338207</v>
      </c>
      <c r="D432" s="119" t="s">
        <v>724</v>
      </c>
      <c r="E432" s="131" t="s">
        <v>390</v>
      </c>
      <c r="F432" s="120">
        <v>34109</v>
      </c>
      <c r="G432" s="118" t="s">
        <v>20</v>
      </c>
      <c r="H432" s="118" t="s">
        <v>438</v>
      </c>
      <c r="I432" s="15"/>
      <c r="J432" s="16"/>
    </row>
    <row r="433" spans="1:13" s="21" customFormat="1" ht="24.95" customHeight="1" x14ac:dyDescent="0.25">
      <c r="A433" s="133">
        <v>14</v>
      </c>
      <c r="B433" s="125" t="str">
        <f t="shared" si="12"/>
        <v>8353</v>
      </c>
      <c r="C433" s="118">
        <v>172348353</v>
      </c>
      <c r="D433" s="119" t="s">
        <v>758</v>
      </c>
      <c r="E433" s="131" t="s">
        <v>390</v>
      </c>
      <c r="F433" s="120">
        <v>34281</v>
      </c>
      <c r="G433" s="118" t="s">
        <v>34</v>
      </c>
      <c r="H433" s="118" t="s">
        <v>553</v>
      </c>
      <c r="I433" s="15"/>
      <c r="J433" s="16"/>
    </row>
    <row r="434" spans="1:13" s="21" customFormat="1" ht="24.95" customHeight="1" x14ac:dyDescent="0.25">
      <c r="A434" s="133">
        <v>15</v>
      </c>
      <c r="B434" s="125" t="str">
        <f t="shared" si="12"/>
        <v>8355</v>
      </c>
      <c r="C434" s="118">
        <v>172348355</v>
      </c>
      <c r="D434" s="119" t="s">
        <v>324</v>
      </c>
      <c r="E434" s="131" t="s">
        <v>390</v>
      </c>
      <c r="F434" s="120">
        <v>34302</v>
      </c>
      <c r="G434" s="118" t="s">
        <v>20</v>
      </c>
      <c r="H434" s="118" t="s">
        <v>346</v>
      </c>
      <c r="I434" s="15"/>
      <c r="J434" s="16"/>
    </row>
    <row r="435" spans="1:13" s="21" customFormat="1" ht="24.95" customHeight="1" x14ac:dyDescent="0.25">
      <c r="A435" s="133">
        <v>16</v>
      </c>
      <c r="B435" s="125" t="str">
        <f t="shared" si="12"/>
        <v>8077</v>
      </c>
      <c r="C435" s="118">
        <v>1827268077</v>
      </c>
      <c r="D435" s="119" t="s">
        <v>186</v>
      </c>
      <c r="E435" s="131" t="s">
        <v>390</v>
      </c>
      <c r="F435" s="120">
        <v>33442</v>
      </c>
      <c r="G435" s="118" t="s">
        <v>20</v>
      </c>
      <c r="H435" s="118" t="s">
        <v>261</v>
      </c>
      <c r="I435" s="15"/>
      <c r="J435" s="16"/>
    </row>
    <row r="436" spans="1:13" s="21" customFormat="1" ht="24.95" customHeight="1" x14ac:dyDescent="0.25">
      <c r="A436" s="133">
        <v>17</v>
      </c>
      <c r="B436" s="125" t="str">
        <f t="shared" si="12"/>
        <v>7766</v>
      </c>
      <c r="C436" s="118">
        <v>172317766</v>
      </c>
      <c r="D436" s="119" t="s">
        <v>668</v>
      </c>
      <c r="E436" s="131" t="s">
        <v>669</v>
      </c>
      <c r="F436" s="120">
        <v>34324</v>
      </c>
      <c r="G436" s="118" t="s">
        <v>20</v>
      </c>
      <c r="H436" s="118" t="s">
        <v>341</v>
      </c>
      <c r="I436" s="15"/>
      <c r="J436" s="16"/>
    </row>
    <row r="437" spans="1:13" s="21" customFormat="1" ht="24.95" customHeight="1" x14ac:dyDescent="0.25">
      <c r="A437" s="133">
        <v>18</v>
      </c>
      <c r="B437" s="125" t="str">
        <f t="shared" si="12"/>
        <v>7189</v>
      </c>
      <c r="C437" s="118">
        <v>1827117189</v>
      </c>
      <c r="D437" s="119" t="s">
        <v>935</v>
      </c>
      <c r="E437" s="131" t="s">
        <v>669</v>
      </c>
      <c r="F437" s="120">
        <v>33378</v>
      </c>
      <c r="G437" s="118" t="s">
        <v>33</v>
      </c>
      <c r="H437" s="118" t="s">
        <v>305</v>
      </c>
      <c r="I437" s="15"/>
      <c r="J437" s="16"/>
    </row>
    <row r="438" spans="1:13" s="21" customFormat="1" ht="24.95" customHeight="1" x14ac:dyDescent="0.25">
      <c r="A438" s="133">
        <v>19</v>
      </c>
      <c r="B438" s="125" t="str">
        <f t="shared" si="12"/>
        <v>8356</v>
      </c>
      <c r="C438" s="118">
        <v>172348356</v>
      </c>
      <c r="D438" s="119" t="s">
        <v>833</v>
      </c>
      <c r="E438" s="131" t="s">
        <v>386</v>
      </c>
      <c r="F438" s="120">
        <v>34213</v>
      </c>
      <c r="G438" s="118" t="s">
        <v>20</v>
      </c>
      <c r="H438" s="118" t="s">
        <v>346</v>
      </c>
      <c r="I438" s="15"/>
      <c r="J438" s="16"/>
    </row>
    <row r="439" spans="1:13" s="21" customFormat="1" ht="24.95" customHeight="1" x14ac:dyDescent="0.25">
      <c r="A439" s="133">
        <v>20</v>
      </c>
      <c r="B439" s="125" t="str">
        <f t="shared" si="12"/>
        <v>8624</v>
      </c>
      <c r="C439" s="118">
        <v>1826718624</v>
      </c>
      <c r="D439" s="119" t="s">
        <v>867</v>
      </c>
      <c r="E439" s="131" t="s">
        <v>868</v>
      </c>
      <c r="F439" s="120">
        <v>33435</v>
      </c>
      <c r="G439" s="118" t="s">
        <v>20</v>
      </c>
      <c r="H439" s="118" t="s">
        <v>430</v>
      </c>
      <c r="I439" s="15"/>
      <c r="J439" s="16"/>
    </row>
    <row r="440" spans="1:13" s="21" customFormat="1" ht="24.95" customHeight="1" x14ac:dyDescent="0.25">
      <c r="A440" s="133">
        <v>21</v>
      </c>
      <c r="B440" s="121"/>
      <c r="C440" s="38"/>
      <c r="D440" s="119"/>
      <c r="E440" s="131"/>
      <c r="F440" s="39"/>
      <c r="G440" s="38"/>
      <c r="H440" s="38"/>
      <c r="I440" s="15"/>
      <c r="J440" s="16"/>
    </row>
    <row r="441" spans="1:13" s="21" customFormat="1" ht="24.95" customHeight="1" x14ac:dyDescent="0.25">
      <c r="A441" s="133">
        <v>22</v>
      </c>
      <c r="B441" s="121"/>
      <c r="C441" s="38"/>
      <c r="D441" s="41"/>
      <c r="E441" s="40"/>
      <c r="F441" s="39"/>
      <c r="G441" s="38"/>
      <c r="H441" s="38"/>
      <c r="I441" s="15"/>
      <c r="J441" s="16"/>
    </row>
    <row r="442" spans="1:13" ht="21" customHeight="1" x14ac:dyDescent="0.2">
      <c r="A442" s="142" t="s">
        <v>454</v>
      </c>
      <c r="B442" s="142"/>
      <c r="C442" s="142"/>
      <c r="D442" s="142"/>
      <c r="E442" s="142"/>
      <c r="F442" s="142"/>
      <c r="G442" s="142"/>
      <c r="H442" s="142"/>
      <c r="I442" s="142"/>
      <c r="J442" s="142"/>
      <c r="M442" s="5"/>
    </row>
    <row r="443" spans="1:13" s="4" customFormat="1" ht="21" customHeight="1" x14ac:dyDescent="0.2">
      <c r="A443" s="143" t="s">
        <v>455</v>
      </c>
      <c r="B443" s="143"/>
      <c r="C443" s="143"/>
      <c r="D443" s="143"/>
      <c r="E443" s="2"/>
      <c r="F443" s="23" t="s">
        <v>456</v>
      </c>
      <c r="G443" s="5"/>
      <c r="H443" s="143" t="s">
        <v>457</v>
      </c>
      <c r="I443" s="143"/>
      <c r="J443" s="143"/>
      <c r="L443" s="24"/>
      <c r="M443" s="24"/>
    </row>
    <row r="444" spans="1:13" ht="21" customHeight="1" x14ac:dyDescent="0.2">
      <c r="A444" s="156" t="s">
        <v>458</v>
      </c>
      <c r="B444" s="156"/>
      <c r="C444" s="156"/>
      <c r="D444" s="156"/>
      <c r="F444" s="3" t="s">
        <v>458</v>
      </c>
      <c r="H444" s="1"/>
      <c r="I444" s="1"/>
      <c r="J444" s="1"/>
      <c r="L444" s="5"/>
      <c r="M444" s="5"/>
    </row>
    <row r="445" spans="1:13" ht="21" customHeight="1" x14ac:dyDescent="0.2">
      <c r="A445" s="26"/>
      <c r="B445" s="128"/>
      <c r="C445" s="27"/>
      <c r="D445" s="28"/>
      <c r="E445" s="29"/>
      <c r="F445" s="30"/>
      <c r="G445" s="31"/>
      <c r="H445" s="31"/>
      <c r="I445" s="32"/>
      <c r="J445" s="33"/>
    </row>
    <row r="446" spans="1:13" ht="21" customHeight="1" x14ac:dyDescent="0.2">
      <c r="A446" s="5"/>
      <c r="D446" s="5"/>
      <c r="H446" s="1"/>
      <c r="I446" s="1"/>
      <c r="J446" s="1"/>
      <c r="L446" s="5"/>
      <c r="M446" s="5"/>
    </row>
    <row r="447" spans="1:13" ht="21" customHeight="1" x14ac:dyDescent="0.2">
      <c r="A447" s="5"/>
      <c r="D447" s="5"/>
      <c r="H447" s="1"/>
      <c r="I447" s="1"/>
      <c r="J447" s="1"/>
      <c r="L447" s="5"/>
      <c r="M447" s="5"/>
    </row>
    <row r="448" spans="1:13" ht="21" customHeight="1" x14ac:dyDescent="0.2">
      <c r="A448" s="5"/>
      <c r="D448" s="5"/>
      <c r="H448" s="1"/>
      <c r="I448" s="1"/>
      <c r="J448" s="1"/>
      <c r="L448" s="5"/>
      <c r="M448" s="5"/>
    </row>
    <row r="449" spans="1:30" ht="21" customHeight="1" x14ac:dyDescent="0.2">
      <c r="A449" s="145" t="s">
        <v>459</v>
      </c>
      <c r="B449" s="145"/>
      <c r="C449" s="145"/>
      <c r="D449" s="145"/>
      <c r="E449" s="143" t="s">
        <v>460</v>
      </c>
      <c r="F449" s="143"/>
      <c r="G449" s="143"/>
      <c r="H449" s="143"/>
      <c r="I449" s="143"/>
      <c r="J449" s="143"/>
    </row>
    <row r="450" spans="1:30" ht="21" customHeight="1" x14ac:dyDescent="0.2">
      <c r="A450" s="145"/>
      <c r="B450" s="145"/>
      <c r="C450" s="145"/>
      <c r="D450" s="145"/>
      <c r="G450" s="1" t="s">
        <v>482</v>
      </c>
      <c r="H450" s="4"/>
      <c r="I450" s="4"/>
      <c r="J450" s="42"/>
    </row>
    <row r="451" spans="1:30" ht="21" customHeight="1" x14ac:dyDescent="0.25">
      <c r="A451" s="6" t="s">
        <v>947</v>
      </c>
      <c r="B451" s="126"/>
      <c r="C451" s="6"/>
      <c r="D451" s="7"/>
      <c r="E451" s="7"/>
      <c r="G451" s="143" t="s">
        <v>467</v>
      </c>
      <c r="H451" s="143"/>
      <c r="I451" s="2"/>
      <c r="J451" s="5"/>
    </row>
    <row r="452" spans="1:30" ht="21" customHeight="1" x14ac:dyDescent="0.2">
      <c r="H452" s="10"/>
      <c r="I452" s="10"/>
      <c r="J452" s="5"/>
    </row>
    <row r="453" spans="1:30" s="25" customFormat="1" ht="21" customHeight="1" x14ac:dyDescent="0.25">
      <c r="A453" s="146" t="s">
        <v>1</v>
      </c>
      <c r="B453" s="148" t="s">
        <v>450</v>
      </c>
      <c r="C453" s="138" t="s">
        <v>4</v>
      </c>
      <c r="D453" s="150" t="s">
        <v>451</v>
      </c>
      <c r="E453" s="151"/>
      <c r="F453" s="154" t="s">
        <v>2</v>
      </c>
      <c r="G453" s="140" t="s">
        <v>3</v>
      </c>
      <c r="H453" s="140" t="s">
        <v>461</v>
      </c>
      <c r="I453" s="140" t="s">
        <v>452</v>
      </c>
      <c r="J453" s="138" t="s">
        <v>453</v>
      </c>
    </row>
    <row r="454" spans="1:30" s="25" customFormat="1" ht="21" customHeight="1" x14ac:dyDescent="0.25">
      <c r="A454" s="147"/>
      <c r="B454" s="149"/>
      <c r="C454" s="139"/>
      <c r="D454" s="152"/>
      <c r="E454" s="153"/>
      <c r="F454" s="155"/>
      <c r="G454" s="141"/>
      <c r="H454" s="141"/>
      <c r="I454" s="141"/>
      <c r="J454" s="139"/>
    </row>
    <row r="455" spans="1:30" s="14" customFormat="1" ht="24.95" customHeight="1" x14ac:dyDescent="0.25">
      <c r="A455" s="132">
        <v>1</v>
      </c>
      <c r="B455" s="125" t="str">
        <f t="shared" ref="B455:B474" si="13">RIGHT(C455,4)</f>
        <v>8022</v>
      </c>
      <c r="C455" s="118">
        <v>172328022</v>
      </c>
      <c r="D455" s="129" t="s">
        <v>71</v>
      </c>
      <c r="E455" s="130" t="s">
        <v>230</v>
      </c>
      <c r="F455" s="120">
        <v>34104</v>
      </c>
      <c r="G455" s="118" t="s">
        <v>20</v>
      </c>
      <c r="H455" s="118" t="s">
        <v>566</v>
      </c>
      <c r="I455" s="12"/>
      <c r="J455" s="13"/>
    </row>
    <row r="456" spans="1:30" s="17" customFormat="1" ht="24.95" customHeight="1" x14ac:dyDescent="0.25">
      <c r="A456" s="133">
        <v>2</v>
      </c>
      <c r="B456" s="125" t="str">
        <f t="shared" si="13"/>
        <v>7870</v>
      </c>
      <c r="C456" s="118">
        <v>1826247870</v>
      </c>
      <c r="D456" s="119" t="s">
        <v>143</v>
      </c>
      <c r="E456" s="131" t="s">
        <v>154</v>
      </c>
      <c r="F456" s="120">
        <v>32969</v>
      </c>
      <c r="G456" s="118" t="s">
        <v>23</v>
      </c>
      <c r="H456" s="118" t="s">
        <v>722</v>
      </c>
      <c r="I456" s="15"/>
      <c r="J456" s="16"/>
    </row>
    <row r="457" spans="1:30" s="17" customFormat="1" ht="24.95" customHeight="1" x14ac:dyDescent="0.25">
      <c r="A457" s="133">
        <v>3</v>
      </c>
      <c r="B457" s="125" t="str">
        <f t="shared" si="13"/>
        <v>4854</v>
      </c>
      <c r="C457" s="118">
        <v>162324854</v>
      </c>
      <c r="D457" s="119" t="s">
        <v>148</v>
      </c>
      <c r="E457" s="131" t="s">
        <v>228</v>
      </c>
      <c r="F457" s="120">
        <v>33767</v>
      </c>
      <c r="G457" s="118" t="s">
        <v>10</v>
      </c>
      <c r="H457" s="118" t="s">
        <v>100</v>
      </c>
      <c r="I457" s="15"/>
      <c r="J457" s="16"/>
    </row>
    <row r="458" spans="1:30" s="17" customFormat="1" ht="24.95" customHeight="1" x14ac:dyDescent="0.25">
      <c r="A458" s="133">
        <v>4</v>
      </c>
      <c r="B458" s="125" t="str">
        <f t="shared" si="13"/>
        <v>4946</v>
      </c>
      <c r="C458" s="118">
        <v>178264946</v>
      </c>
      <c r="D458" s="119" t="s">
        <v>912</v>
      </c>
      <c r="E458" s="131" t="s">
        <v>228</v>
      </c>
      <c r="F458" s="120">
        <v>30427</v>
      </c>
      <c r="G458" s="118" t="s">
        <v>74</v>
      </c>
      <c r="H458" s="118" t="s">
        <v>511</v>
      </c>
      <c r="I458" s="15"/>
      <c r="J458" s="16"/>
    </row>
    <row r="459" spans="1:30" s="17" customFormat="1" ht="24.95" customHeight="1" x14ac:dyDescent="0.25">
      <c r="A459" s="133">
        <v>5</v>
      </c>
      <c r="B459" s="125" t="str">
        <f t="shared" si="13"/>
        <v>7792</v>
      </c>
      <c r="C459" s="118">
        <v>172317792</v>
      </c>
      <c r="D459" s="119" t="s">
        <v>76</v>
      </c>
      <c r="E459" s="131" t="s">
        <v>228</v>
      </c>
      <c r="F459" s="120">
        <v>34069</v>
      </c>
      <c r="G459" s="118" t="s">
        <v>20</v>
      </c>
      <c r="H459" s="118" t="s">
        <v>301</v>
      </c>
      <c r="I459" s="18"/>
      <c r="J459" s="19"/>
    </row>
    <row r="460" spans="1:30" s="17" customFormat="1" ht="24.95" customHeight="1" x14ac:dyDescent="0.25">
      <c r="A460" s="133">
        <v>6</v>
      </c>
      <c r="B460" s="125" t="str">
        <f t="shared" si="13"/>
        <v>8912</v>
      </c>
      <c r="C460" s="118">
        <v>172418912</v>
      </c>
      <c r="D460" s="119" t="s">
        <v>564</v>
      </c>
      <c r="E460" s="131" t="s">
        <v>228</v>
      </c>
      <c r="F460" s="120">
        <v>33772</v>
      </c>
      <c r="G460" s="118" t="s">
        <v>33</v>
      </c>
      <c r="H460" s="118" t="s">
        <v>410</v>
      </c>
      <c r="I460" s="15"/>
      <c r="J460" s="16"/>
    </row>
    <row r="461" spans="1:30" s="17" customFormat="1" ht="24.95" customHeight="1" x14ac:dyDescent="0.25">
      <c r="A461" s="133">
        <v>7</v>
      </c>
      <c r="B461" s="125" t="str">
        <f t="shared" si="13"/>
        <v>8209</v>
      </c>
      <c r="C461" s="118">
        <v>1826268209</v>
      </c>
      <c r="D461" s="119" t="s">
        <v>853</v>
      </c>
      <c r="E461" s="131" t="s">
        <v>228</v>
      </c>
      <c r="F461" s="120">
        <v>32497</v>
      </c>
      <c r="G461" s="118" t="s">
        <v>13</v>
      </c>
      <c r="H461" s="118" t="s">
        <v>258</v>
      </c>
      <c r="I461" s="15"/>
      <c r="J461" s="15"/>
    </row>
    <row r="462" spans="1:30" s="17" customFormat="1" ht="24.95" customHeight="1" x14ac:dyDescent="0.25">
      <c r="A462" s="133">
        <v>8</v>
      </c>
      <c r="B462" s="125" t="str">
        <f t="shared" si="13"/>
        <v>7456</v>
      </c>
      <c r="C462" s="118">
        <v>1827617456</v>
      </c>
      <c r="D462" s="119" t="s">
        <v>661</v>
      </c>
      <c r="E462" s="131" t="s">
        <v>662</v>
      </c>
      <c r="F462" s="120">
        <v>31930</v>
      </c>
      <c r="G462" s="118" t="s">
        <v>335</v>
      </c>
      <c r="H462" s="118" t="s">
        <v>295</v>
      </c>
      <c r="I462" s="15"/>
      <c r="J462" s="16"/>
      <c r="M462" s="20">
        <v>307</v>
      </c>
      <c r="N462" s="20">
        <v>308</v>
      </c>
      <c r="O462" s="20">
        <v>406</v>
      </c>
      <c r="P462" s="20">
        <v>407</v>
      </c>
      <c r="Q462" s="20">
        <v>408</v>
      </c>
      <c r="R462" s="20">
        <v>413</v>
      </c>
      <c r="S462" s="20">
        <v>414</v>
      </c>
      <c r="T462" s="20">
        <v>501</v>
      </c>
      <c r="U462" s="20">
        <v>506</v>
      </c>
      <c r="V462" s="20">
        <v>507</v>
      </c>
      <c r="W462" s="20">
        <v>508</v>
      </c>
      <c r="X462" s="20">
        <v>513</v>
      </c>
      <c r="Y462" s="20">
        <v>514</v>
      </c>
      <c r="Z462" s="20">
        <v>701</v>
      </c>
      <c r="AA462" s="20">
        <v>702</v>
      </c>
      <c r="AB462" s="20">
        <v>703</v>
      </c>
      <c r="AC462" s="20">
        <v>802</v>
      </c>
      <c r="AD462" s="20">
        <v>803</v>
      </c>
    </row>
    <row r="463" spans="1:30" s="21" customFormat="1" ht="24.95" customHeight="1" x14ac:dyDescent="0.25">
      <c r="A463" s="133">
        <v>9</v>
      </c>
      <c r="B463" s="125" t="str">
        <f t="shared" si="13"/>
        <v>8024</v>
      </c>
      <c r="C463" s="118">
        <v>172328024</v>
      </c>
      <c r="D463" s="119" t="s">
        <v>176</v>
      </c>
      <c r="E463" s="131" t="s">
        <v>153</v>
      </c>
      <c r="F463" s="120">
        <v>34058</v>
      </c>
      <c r="G463" s="118" t="s">
        <v>33</v>
      </c>
      <c r="H463" s="118" t="s">
        <v>537</v>
      </c>
      <c r="I463" s="15"/>
      <c r="J463" s="16"/>
      <c r="M463" s="22">
        <v>23</v>
      </c>
      <c r="N463" s="22">
        <v>23</v>
      </c>
      <c r="O463" s="22">
        <v>23</v>
      </c>
      <c r="P463" s="22">
        <v>22</v>
      </c>
      <c r="Q463" s="22">
        <v>22</v>
      </c>
      <c r="R463" s="22">
        <v>22</v>
      </c>
      <c r="S463" s="22">
        <v>22</v>
      </c>
      <c r="T463" s="22">
        <v>22</v>
      </c>
      <c r="U463" s="22">
        <v>22</v>
      </c>
      <c r="V463" s="22">
        <v>22</v>
      </c>
      <c r="W463" s="22">
        <v>22</v>
      </c>
      <c r="X463" s="22">
        <v>22</v>
      </c>
      <c r="Y463" s="22">
        <v>22</v>
      </c>
      <c r="Z463" s="22">
        <v>22</v>
      </c>
      <c r="AA463" s="22">
        <v>22</v>
      </c>
      <c r="AB463" s="22">
        <v>22</v>
      </c>
      <c r="AC463" s="22">
        <v>22</v>
      </c>
      <c r="AD463" s="22">
        <v>22</v>
      </c>
    </row>
    <row r="464" spans="1:30" s="21" customFormat="1" ht="24.95" customHeight="1" x14ac:dyDescent="0.25">
      <c r="A464" s="133">
        <v>10</v>
      </c>
      <c r="B464" s="125" t="str">
        <f t="shared" si="13"/>
        <v>8357</v>
      </c>
      <c r="C464" s="118">
        <v>172348357</v>
      </c>
      <c r="D464" s="119" t="s">
        <v>381</v>
      </c>
      <c r="E464" s="131" t="s">
        <v>412</v>
      </c>
      <c r="F464" s="120">
        <v>33745</v>
      </c>
      <c r="G464" s="118" t="s">
        <v>118</v>
      </c>
      <c r="H464" s="118" t="s">
        <v>342</v>
      </c>
      <c r="I464" s="15"/>
      <c r="J464" s="16"/>
    </row>
    <row r="465" spans="1:13" s="21" customFormat="1" ht="24.95" customHeight="1" x14ac:dyDescent="0.25">
      <c r="A465" s="133">
        <v>11</v>
      </c>
      <c r="B465" s="125" t="str">
        <f t="shared" si="13"/>
        <v>4930</v>
      </c>
      <c r="C465" s="118">
        <v>178264930</v>
      </c>
      <c r="D465" s="119" t="s">
        <v>15</v>
      </c>
      <c r="E465" s="131" t="s">
        <v>36</v>
      </c>
      <c r="F465" s="120">
        <v>30701</v>
      </c>
      <c r="G465" s="118" t="s">
        <v>20</v>
      </c>
      <c r="H465" s="118" t="s">
        <v>511</v>
      </c>
      <c r="I465" s="15"/>
      <c r="J465" s="15"/>
    </row>
    <row r="466" spans="1:13" s="21" customFormat="1" ht="24.95" customHeight="1" x14ac:dyDescent="0.25">
      <c r="A466" s="133">
        <v>12</v>
      </c>
      <c r="B466" s="125" t="str">
        <f t="shared" si="13"/>
        <v>8355</v>
      </c>
      <c r="C466" s="118">
        <v>1826268355</v>
      </c>
      <c r="D466" s="119" t="s">
        <v>76</v>
      </c>
      <c r="E466" s="131" t="s">
        <v>233</v>
      </c>
      <c r="F466" s="120">
        <v>33070</v>
      </c>
      <c r="G466" s="118" t="s">
        <v>20</v>
      </c>
      <c r="H466" s="118" t="s">
        <v>199</v>
      </c>
      <c r="I466" s="15"/>
      <c r="J466" s="16"/>
    </row>
    <row r="467" spans="1:13" s="21" customFormat="1" ht="24.95" customHeight="1" x14ac:dyDescent="0.25">
      <c r="A467" s="133">
        <v>13</v>
      </c>
      <c r="B467" s="125" t="str">
        <f t="shared" si="13"/>
        <v>8397</v>
      </c>
      <c r="C467" s="118">
        <v>1826268397</v>
      </c>
      <c r="D467" s="119" t="s">
        <v>739</v>
      </c>
      <c r="E467" s="131" t="s">
        <v>233</v>
      </c>
      <c r="F467" s="120">
        <v>33519</v>
      </c>
      <c r="G467" s="118" t="s">
        <v>33</v>
      </c>
      <c r="H467" s="118" t="s">
        <v>315</v>
      </c>
      <c r="I467" s="15"/>
      <c r="J467" s="16"/>
    </row>
    <row r="468" spans="1:13" s="21" customFormat="1" ht="24.95" customHeight="1" x14ac:dyDescent="0.25">
      <c r="A468" s="133">
        <v>14</v>
      </c>
      <c r="B468" s="125" t="str">
        <f t="shared" si="13"/>
        <v>8520</v>
      </c>
      <c r="C468" s="118">
        <v>1826268520</v>
      </c>
      <c r="D468" s="119" t="s">
        <v>536</v>
      </c>
      <c r="E468" s="131" t="s">
        <v>36</v>
      </c>
      <c r="F468" s="120">
        <v>33516</v>
      </c>
      <c r="G468" s="118" t="s">
        <v>13</v>
      </c>
      <c r="H468" s="118" t="s">
        <v>199</v>
      </c>
      <c r="I468" s="15"/>
      <c r="J468" s="16"/>
    </row>
    <row r="469" spans="1:13" s="21" customFormat="1" ht="24.95" customHeight="1" x14ac:dyDescent="0.25">
      <c r="A469" s="133">
        <v>15</v>
      </c>
      <c r="B469" s="125" t="str">
        <f t="shared" si="13"/>
        <v>8025</v>
      </c>
      <c r="C469" s="118">
        <v>172328025</v>
      </c>
      <c r="D469" s="119" t="s">
        <v>772</v>
      </c>
      <c r="E469" s="131" t="s">
        <v>409</v>
      </c>
      <c r="F469" s="120">
        <v>34238</v>
      </c>
      <c r="G469" s="118" t="s">
        <v>34</v>
      </c>
      <c r="H469" s="118" t="s">
        <v>537</v>
      </c>
      <c r="I469" s="15"/>
      <c r="J469" s="16"/>
    </row>
    <row r="470" spans="1:13" s="21" customFormat="1" ht="24.95" customHeight="1" x14ac:dyDescent="0.25">
      <c r="A470" s="133">
        <v>16</v>
      </c>
      <c r="B470" s="125" t="str">
        <f t="shared" si="13"/>
        <v>8179</v>
      </c>
      <c r="C470" s="118">
        <v>1826268179</v>
      </c>
      <c r="D470" s="119" t="s">
        <v>76</v>
      </c>
      <c r="E470" s="131" t="s">
        <v>409</v>
      </c>
      <c r="F470" s="120">
        <v>33375</v>
      </c>
      <c r="G470" s="118" t="s">
        <v>13</v>
      </c>
      <c r="H470" s="118" t="s">
        <v>310</v>
      </c>
      <c r="I470" s="15"/>
      <c r="J470" s="16"/>
    </row>
    <row r="471" spans="1:13" s="21" customFormat="1" ht="24.95" customHeight="1" x14ac:dyDescent="0.25">
      <c r="A471" s="133">
        <v>17</v>
      </c>
      <c r="B471" s="125" t="str">
        <f t="shared" si="13"/>
        <v>4952</v>
      </c>
      <c r="C471" s="118">
        <v>178264952</v>
      </c>
      <c r="D471" s="119" t="s">
        <v>916</v>
      </c>
      <c r="E471" s="131" t="s">
        <v>380</v>
      </c>
      <c r="F471" s="120">
        <v>27517</v>
      </c>
      <c r="G471" s="118" t="s">
        <v>34</v>
      </c>
      <c r="H471" s="118" t="s">
        <v>511</v>
      </c>
      <c r="I471" s="15"/>
      <c r="J471" s="16"/>
    </row>
    <row r="472" spans="1:13" s="21" customFormat="1" ht="24.95" customHeight="1" x14ac:dyDescent="0.25">
      <c r="A472" s="133">
        <v>18</v>
      </c>
      <c r="B472" s="125" t="str">
        <f t="shared" si="13"/>
        <v>7667</v>
      </c>
      <c r="C472" s="118">
        <v>172417667</v>
      </c>
      <c r="D472" s="119" t="s">
        <v>624</v>
      </c>
      <c r="E472" s="131" t="s">
        <v>380</v>
      </c>
      <c r="F472" s="120">
        <v>34160</v>
      </c>
      <c r="G472" s="118" t="s">
        <v>34</v>
      </c>
      <c r="H472" s="118" t="s">
        <v>410</v>
      </c>
      <c r="I472" s="15"/>
      <c r="J472" s="16"/>
    </row>
    <row r="473" spans="1:13" s="21" customFormat="1" ht="24.95" customHeight="1" x14ac:dyDescent="0.25">
      <c r="A473" s="133">
        <v>19</v>
      </c>
      <c r="B473" s="125" t="str">
        <f t="shared" si="13"/>
        <v>2067</v>
      </c>
      <c r="C473" s="118">
        <v>179112067</v>
      </c>
      <c r="D473" s="119" t="s">
        <v>178</v>
      </c>
      <c r="E473" s="131" t="s">
        <v>380</v>
      </c>
      <c r="F473" s="120">
        <v>32814</v>
      </c>
      <c r="G473" s="118" t="s">
        <v>20</v>
      </c>
      <c r="H473" s="118" t="s">
        <v>307</v>
      </c>
      <c r="I473" s="15"/>
      <c r="J473" s="16"/>
    </row>
    <row r="474" spans="1:13" s="21" customFormat="1" ht="24.95" customHeight="1" x14ac:dyDescent="0.25">
      <c r="A474" s="133">
        <v>20</v>
      </c>
      <c r="B474" s="125" t="str">
        <f t="shared" si="13"/>
        <v>1718</v>
      </c>
      <c r="C474" s="118">
        <v>169311718</v>
      </c>
      <c r="D474" s="119" t="s">
        <v>125</v>
      </c>
      <c r="E474" s="131" t="s">
        <v>32</v>
      </c>
      <c r="F474" s="120">
        <v>32872</v>
      </c>
      <c r="G474" s="118" t="s">
        <v>20</v>
      </c>
      <c r="H474" s="118" t="s">
        <v>857</v>
      </c>
      <c r="I474" s="15"/>
      <c r="J474" s="16"/>
    </row>
    <row r="475" spans="1:13" s="21" customFormat="1" ht="24.95" customHeight="1" x14ac:dyDescent="0.25">
      <c r="A475" s="133">
        <v>21</v>
      </c>
      <c r="B475" s="121"/>
      <c r="C475" s="38"/>
      <c r="D475" s="119"/>
      <c r="E475" s="131"/>
      <c r="F475" s="39"/>
      <c r="G475" s="38"/>
      <c r="H475" s="38"/>
      <c r="I475" s="15"/>
      <c r="J475" s="16"/>
    </row>
    <row r="476" spans="1:13" s="21" customFormat="1" ht="24.95" customHeight="1" x14ac:dyDescent="0.25">
      <c r="A476" s="133">
        <v>22</v>
      </c>
      <c r="B476" s="121"/>
      <c r="C476" s="38"/>
      <c r="D476" s="41"/>
      <c r="E476" s="40"/>
      <c r="F476" s="39"/>
      <c r="G476" s="38"/>
      <c r="H476" s="38"/>
      <c r="I476" s="15"/>
      <c r="J476" s="16"/>
    </row>
    <row r="477" spans="1:13" ht="21" customHeight="1" x14ac:dyDescent="0.2">
      <c r="A477" s="142" t="s">
        <v>454</v>
      </c>
      <c r="B477" s="142"/>
      <c r="C477" s="142"/>
      <c r="D477" s="142"/>
      <c r="E477" s="142"/>
      <c r="F477" s="142"/>
      <c r="G477" s="142"/>
      <c r="H477" s="142"/>
      <c r="I477" s="142"/>
      <c r="J477" s="142"/>
      <c r="M477" s="5"/>
    </row>
    <row r="478" spans="1:13" s="4" customFormat="1" ht="21" customHeight="1" x14ac:dyDescent="0.2">
      <c r="A478" s="143" t="s">
        <v>455</v>
      </c>
      <c r="B478" s="143"/>
      <c r="C478" s="143"/>
      <c r="D478" s="143"/>
      <c r="E478" s="2"/>
      <c r="F478" s="23" t="s">
        <v>456</v>
      </c>
      <c r="G478" s="5"/>
      <c r="H478" s="143" t="s">
        <v>457</v>
      </c>
      <c r="I478" s="143"/>
      <c r="J478" s="143"/>
      <c r="L478" s="24"/>
      <c r="M478" s="24"/>
    </row>
    <row r="479" spans="1:13" ht="21" customHeight="1" x14ac:dyDescent="0.2">
      <c r="A479" s="156" t="s">
        <v>458</v>
      </c>
      <c r="B479" s="156"/>
      <c r="C479" s="156"/>
      <c r="D479" s="156"/>
      <c r="F479" s="3" t="s">
        <v>458</v>
      </c>
      <c r="H479" s="1"/>
      <c r="I479" s="1"/>
      <c r="J479" s="1"/>
      <c r="L479" s="5"/>
      <c r="M479" s="5"/>
    </row>
    <row r="480" spans="1:13" ht="21" customHeight="1" x14ac:dyDescent="0.2">
      <c r="A480" s="26"/>
      <c r="B480" s="128"/>
      <c r="C480" s="27"/>
      <c r="D480" s="28"/>
      <c r="E480" s="29"/>
      <c r="F480" s="30"/>
      <c r="G480" s="31"/>
      <c r="H480" s="31"/>
      <c r="I480" s="32"/>
      <c r="J480" s="33"/>
    </row>
    <row r="481" spans="1:13" ht="21" customHeight="1" x14ac:dyDescent="0.2">
      <c r="A481" s="5"/>
      <c r="D481" s="5"/>
      <c r="H481" s="1"/>
      <c r="I481" s="1"/>
      <c r="J481" s="1"/>
      <c r="L481" s="5"/>
      <c r="M481" s="5"/>
    </row>
    <row r="482" spans="1:13" ht="21" customHeight="1" x14ac:dyDescent="0.2">
      <c r="A482" s="5"/>
      <c r="D482" s="5"/>
      <c r="H482" s="1"/>
      <c r="I482" s="1"/>
      <c r="J482" s="1"/>
      <c r="L482" s="5"/>
      <c r="M482" s="5"/>
    </row>
    <row r="483" spans="1:13" ht="21" customHeight="1" x14ac:dyDescent="0.2">
      <c r="A483" s="5"/>
      <c r="D483" s="5"/>
      <c r="H483" s="1"/>
      <c r="I483" s="1"/>
      <c r="J483" s="1"/>
      <c r="L483" s="5"/>
      <c r="M483" s="5"/>
    </row>
    <row r="484" spans="1:13" ht="21" customHeight="1" x14ac:dyDescent="0.2">
      <c r="A484" s="145" t="s">
        <v>459</v>
      </c>
      <c r="B484" s="145"/>
      <c r="C484" s="145"/>
      <c r="D484" s="145"/>
      <c r="E484" s="143" t="s">
        <v>460</v>
      </c>
      <c r="F484" s="143"/>
      <c r="G484" s="143"/>
      <c r="H484" s="143"/>
      <c r="I484" s="143"/>
      <c r="J484" s="143"/>
    </row>
    <row r="485" spans="1:13" ht="21" customHeight="1" x14ac:dyDescent="0.2">
      <c r="A485" s="145"/>
      <c r="B485" s="145"/>
      <c r="C485" s="145"/>
      <c r="D485" s="145"/>
      <c r="G485" s="1" t="s">
        <v>482</v>
      </c>
      <c r="H485" s="4"/>
      <c r="I485" s="4"/>
      <c r="J485" s="42"/>
    </row>
    <row r="486" spans="1:13" ht="21" customHeight="1" x14ac:dyDescent="0.25">
      <c r="A486" s="6" t="s">
        <v>947</v>
      </c>
      <c r="B486" s="126"/>
      <c r="C486" s="6"/>
      <c r="D486" s="7"/>
      <c r="E486" s="7"/>
      <c r="G486" s="143" t="s">
        <v>468</v>
      </c>
      <c r="H486" s="143"/>
      <c r="I486" s="2"/>
      <c r="J486" s="5"/>
    </row>
    <row r="487" spans="1:13" ht="21" customHeight="1" x14ac:dyDescent="0.2">
      <c r="H487" s="10"/>
      <c r="I487" s="10"/>
      <c r="J487" s="5"/>
    </row>
    <row r="488" spans="1:13" s="25" customFormat="1" ht="21" customHeight="1" x14ac:dyDescent="0.25">
      <c r="A488" s="146" t="s">
        <v>1</v>
      </c>
      <c r="B488" s="148" t="s">
        <v>450</v>
      </c>
      <c r="C488" s="138" t="s">
        <v>4</v>
      </c>
      <c r="D488" s="150" t="s">
        <v>451</v>
      </c>
      <c r="E488" s="151"/>
      <c r="F488" s="154" t="s">
        <v>2</v>
      </c>
      <c r="G488" s="140" t="s">
        <v>3</v>
      </c>
      <c r="H488" s="140" t="s">
        <v>461</v>
      </c>
      <c r="I488" s="140" t="s">
        <v>452</v>
      </c>
      <c r="J488" s="138" t="s">
        <v>453</v>
      </c>
    </row>
    <row r="489" spans="1:13" s="25" customFormat="1" ht="21" customHeight="1" x14ac:dyDescent="0.25">
      <c r="A489" s="147"/>
      <c r="B489" s="149"/>
      <c r="C489" s="139"/>
      <c r="D489" s="152"/>
      <c r="E489" s="153"/>
      <c r="F489" s="155"/>
      <c r="G489" s="141"/>
      <c r="H489" s="141"/>
      <c r="I489" s="141"/>
      <c r="J489" s="139"/>
    </row>
    <row r="490" spans="1:13" s="14" customFormat="1" ht="24.95" customHeight="1" x14ac:dyDescent="0.25">
      <c r="A490" s="132">
        <v>1</v>
      </c>
      <c r="B490" s="125" t="str">
        <f t="shared" ref="B490:B509" si="14">RIGHT(C490,4)</f>
        <v>4929</v>
      </c>
      <c r="C490" s="118">
        <v>178264929</v>
      </c>
      <c r="D490" s="129" t="s">
        <v>30</v>
      </c>
      <c r="E490" s="130" t="s">
        <v>32</v>
      </c>
      <c r="F490" s="120">
        <v>31887</v>
      </c>
      <c r="G490" s="118" t="s">
        <v>20</v>
      </c>
      <c r="H490" s="118" t="s">
        <v>511</v>
      </c>
      <c r="I490" s="12"/>
      <c r="J490" s="13"/>
    </row>
    <row r="491" spans="1:13" s="17" customFormat="1" ht="24.95" customHeight="1" x14ac:dyDescent="0.25">
      <c r="A491" s="133">
        <v>2</v>
      </c>
      <c r="B491" s="125" t="str">
        <f t="shared" si="14"/>
        <v>6817</v>
      </c>
      <c r="C491" s="118">
        <v>172316817</v>
      </c>
      <c r="D491" s="119" t="s">
        <v>522</v>
      </c>
      <c r="E491" s="131" t="s">
        <v>32</v>
      </c>
      <c r="F491" s="120">
        <v>34250</v>
      </c>
      <c r="G491" s="118" t="s">
        <v>13</v>
      </c>
      <c r="H491" s="118" t="s">
        <v>436</v>
      </c>
      <c r="I491" s="15"/>
      <c r="J491" s="16"/>
    </row>
    <row r="492" spans="1:13" s="17" customFormat="1" ht="24.95" customHeight="1" x14ac:dyDescent="0.25">
      <c r="A492" s="133">
        <v>3</v>
      </c>
      <c r="B492" s="125" t="str">
        <f t="shared" si="14"/>
        <v>7804</v>
      </c>
      <c r="C492" s="118">
        <v>172317804</v>
      </c>
      <c r="D492" s="119" t="s">
        <v>588</v>
      </c>
      <c r="E492" s="131" t="s">
        <v>32</v>
      </c>
      <c r="F492" s="120">
        <v>34017</v>
      </c>
      <c r="G492" s="118" t="s">
        <v>13</v>
      </c>
      <c r="H492" s="118" t="s">
        <v>447</v>
      </c>
      <c r="I492" s="15"/>
      <c r="J492" s="16"/>
    </row>
    <row r="493" spans="1:13" s="17" customFormat="1" ht="24.95" customHeight="1" x14ac:dyDescent="0.25">
      <c r="A493" s="133">
        <v>4</v>
      </c>
      <c r="B493" s="125" t="str">
        <f t="shared" si="14"/>
        <v>9026</v>
      </c>
      <c r="C493" s="118">
        <v>172319026</v>
      </c>
      <c r="D493" s="119" t="s">
        <v>569</v>
      </c>
      <c r="E493" s="131" t="s">
        <v>32</v>
      </c>
      <c r="F493" s="120">
        <v>34084</v>
      </c>
      <c r="G493" s="118" t="s">
        <v>13</v>
      </c>
      <c r="H493" s="118" t="s">
        <v>520</v>
      </c>
      <c r="I493" s="15"/>
      <c r="J493" s="16"/>
    </row>
    <row r="494" spans="1:13" s="17" customFormat="1" ht="24.95" customHeight="1" x14ac:dyDescent="0.25">
      <c r="A494" s="133">
        <v>5</v>
      </c>
      <c r="B494" s="125" t="str">
        <f t="shared" si="14"/>
        <v>8364</v>
      </c>
      <c r="C494" s="118">
        <v>172348364</v>
      </c>
      <c r="D494" s="119" t="s">
        <v>582</v>
      </c>
      <c r="E494" s="131" t="s">
        <v>32</v>
      </c>
      <c r="F494" s="120">
        <v>34065</v>
      </c>
      <c r="G494" s="118" t="s">
        <v>34</v>
      </c>
      <c r="H494" s="118" t="s">
        <v>553</v>
      </c>
      <c r="I494" s="18"/>
      <c r="J494" s="19"/>
    </row>
    <row r="495" spans="1:13" s="17" customFormat="1" ht="24.95" customHeight="1" x14ac:dyDescent="0.25">
      <c r="A495" s="133">
        <v>6</v>
      </c>
      <c r="B495" s="125" t="str">
        <f t="shared" si="14"/>
        <v>8235</v>
      </c>
      <c r="C495" s="118">
        <v>172338235</v>
      </c>
      <c r="D495" s="119" t="s">
        <v>423</v>
      </c>
      <c r="E495" s="131" t="s">
        <v>32</v>
      </c>
      <c r="F495" s="120">
        <v>30565</v>
      </c>
      <c r="G495" s="118" t="s">
        <v>236</v>
      </c>
      <c r="H495" s="118" t="s">
        <v>438</v>
      </c>
      <c r="I495" s="15"/>
      <c r="J495" s="16"/>
    </row>
    <row r="496" spans="1:13" s="17" customFormat="1" ht="24.95" customHeight="1" x14ac:dyDescent="0.25">
      <c r="A496" s="133">
        <v>7</v>
      </c>
      <c r="B496" s="125" t="str">
        <f t="shared" si="14"/>
        <v>4607</v>
      </c>
      <c r="C496" s="118">
        <v>162314607</v>
      </c>
      <c r="D496" s="119" t="s">
        <v>516</v>
      </c>
      <c r="E496" s="131" t="s">
        <v>32</v>
      </c>
      <c r="F496" s="120">
        <v>33729</v>
      </c>
      <c r="G496" s="118" t="s">
        <v>20</v>
      </c>
      <c r="H496" s="118" t="s">
        <v>327</v>
      </c>
      <c r="I496" s="15"/>
      <c r="J496" s="15"/>
    </row>
    <row r="497" spans="1:30" s="17" customFormat="1" ht="24.95" customHeight="1" x14ac:dyDescent="0.25">
      <c r="A497" s="133">
        <v>8</v>
      </c>
      <c r="B497" s="125" t="str">
        <f t="shared" si="14"/>
        <v>3911</v>
      </c>
      <c r="C497" s="118">
        <v>179323911</v>
      </c>
      <c r="D497" s="119" t="s">
        <v>684</v>
      </c>
      <c r="E497" s="131" t="s">
        <v>32</v>
      </c>
      <c r="F497" s="120">
        <v>32342</v>
      </c>
      <c r="G497" s="118" t="s">
        <v>34</v>
      </c>
      <c r="H497" s="118" t="s">
        <v>396</v>
      </c>
      <c r="I497" s="15"/>
      <c r="J497" s="16"/>
      <c r="M497" s="20">
        <v>307</v>
      </c>
      <c r="N497" s="20">
        <v>308</v>
      </c>
      <c r="O497" s="20">
        <v>406</v>
      </c>
      <c r="P497" s="20">
        <v>407</v>
      </c>
      <c r="Q497" s="20">
        <v>408</v>
      </c>
      <c r="R497" s="20">
        <v>413</v>
      </c>
      <c r="S497" s="20">
        <v>414</v>
      </c>
      <c r="T497" s="20">
        <v>501</v>
      </c>
      <c r="U497" s="20">
        <v>506</v>
      </c>
      <c r="V497" s="20">
        <v>507</v>
      </c>
      <c r="W497" s="20">
        <v>508</v>
      </c>
      <c r="X497" s="20">
        <v>513</v>
      </c>
      <c r="Y497" s="20">
        <v>514</v>
      </c>
      <c r="Z497" s="20">
        <v>701</v>
      </c>
      <c r="AA497" s="20">
        <v>702</v>
      </c>
      <c r="AB497" s="20">
        <v>703</v>
      </c>
      <c r="AC497" s="20">
        <v>802</v>
      </c>
      <c r="AD497" s="20">
        <v>803</v>
      </c>
    </row>
    <row r="498" spans="1:30" s="21" customFormat="1" ht="24.95" customHeight="1" x14ac:dyDescent="0.25">
      <c r="A498" s="133">
        <v>9</v>
      </c>
      <c r="B498" s="125" t="str">
        <f t="shared" si="14"/>
        <v>7933</v>
      </c>
      <c r="C498" s="118">
        <v>1826257933</v>
      </c>
      <c r="D498" s="119" t="s">
        <v>644</v>
      </c>
      <c r="E498" s="131" t="s">
        <v>32</v>
      </c>
      <c r="F498" s="120">
        <v>33461</v>
      </c>
      <c r="G498" s="118" t="s">
        <v>34</v>
      </c>
      <c r="H498" s="118" t="s">
        <v>253</v>
      </c>
      <c r="I498" s="15"/>
      <c r="J498" s="16"/>
      <c r="M498" s="22">
        <v>23</v>
      </c>
      <c r="N498" s="22">
        <v>23</v>
      </c>
      <c r="O498" s="22">
        <v>23</v>
      </c>
      <c r="P498" s="22">
        <v>22</v>
      </c>
      <c r="Q498" s="22">
        <v>22</v>
      </c>
      <c r="R498" s="22">
        <v>22</v>
      </c>
      <c r="S498" s="22">
        <v>22</v>
      </c>
      <c r="T498" s="22">
        <v>22</v>
      </c>
      <c r="U498" s="22">
        <v>22</v>
      </c>
      <c r="V498" s="22">
        <v>22</v>
      </c>
      <c r="W498" s="22">
        <v>22</v>
      </c>
      <c r="X498" s="22">
        <v>22</v>
      </c>
      <c r="Y498" s="22">
        <v>22</v>
      </c>
      <c r="Z498" s="22">
        <v>22</v>
      </c>
      <c r="AA498" s="22">
        <v>22</v>
      </c>
      <c r="AB498" s="22">
        <v>22</v>
      </c>
      <c r="AC498" s="22">
        <v>22</v>
      </c>
      <c r="AD498" s="22">
        <v>22</v>
      </c>
    </row>
    <row r="499" spans="1:30" s="21" customFormat="1" ht="24.95" customHeight="1" x14ac:dyDescent="0.25">
      <c r="A499" s="133">
        <v>10</v>
      </c>
      <c r="B499" s="125" t="str">
        <f t="shared" si="14"/>
        <v>7715</v>
      </c>
      <c r="C499" s="118">
        <v>1826217715</v>
      </c>
      <c r="D499" s="119" t="s">
        <v>663</v>
      </c>
      <c r="E499" s="131" t="s">
        <v>32</v>
      </c>
      <c r="F499" s="120">
        <v>33059</v>
      </c>
      <c r="G499" s="118" t="s">
        <v>34</v>
      </c>
      <c r="H499" s="118" t="s">
        <v>378</v>
      </c>
      <c r="I499" s="15"/>
      <c r="J499" s="16"/>
    </row>
    <row r="500" spans="1:30" s="21" customFormat="1" ht="24.95" customHeight="1" x14ac:dyDescent="0.25">
      <c r="A500" s="133">
        <v>11</v>
      </c>
      <c r="B500" s="125" t="str">
        <f t="shared" si="14"/>
        <v>8414</v>
      </c>
      <c r="C500" s="118">
        <v>1826268414</v>
      </c>
      <c r="D500" s="119" t="s">
        <v>239</v>
      </c>
      <c r="E500" s="131" t="s">
        <v>32</v>
      </c>
      <c r="F500" s="120">
        <v>33041</v>
      </c>
      <c r="G500" s="118" t="s">
        <v>34</v>
      </c>
      <c r="H500" s="118" t="s">
        <v>199</v>
      </c>
      <c r="I500" s="15"/>
      <c r="J500" s="15"/>
    </row>
    <row r="501" spans="1:30" s="21" customFormat="1" ht="24.95" customHeight="1" x14ac:dyDescent="0.25">
      <c r="A501" s="133">
        <v>12</v>
      </c>
      <c r="B501" s="125" t="str">
        <f t="shared" si="14"/>
        <v>7917</v>
      </c>
      <c r="C501" s="118">
        <v>1826257917</v>
      </c>
      <c r="D501" s="119" t="s">
        <v>49</v>
      </c>
      <c r="E501" s="131" t="s">
        <v>32</v>
      </c>
      <c r="F501" s="120">
        <v>33367</v>
      </c>
      <c r="G501" s="118" t="s">
        <v>13</v>
      </c>
      <c r="H501" s="118" t="s">
        <v>133</v>
      </c>
      <c r="I501" s="15"/>
      <c r="J501" s="16"/>
    </row>
    <row r="502" spans="1:30" s="21" customFormat="1" ht="24.95" customHeight="1" x14ac:dyDescent="0.25">
      <c r="A502" s="133">
        <v>13</v>
      </c>
      <c r="B502" s="125" t="str">
        <f t="shared" si="14"/>
        <v>7576</v>
      </c>
      <c r="C502" s="118">
        <v>1827217576</v>
      </c>
      <c r="D502" s="119" t="s">
        <v>934</v>
      </c>
      <c r="E502" s="131" t="s">
        <v>32</v>
      </c>
      <c r="F502" s="120">
        <v>33328</v>
      </c>
      <c r="G502" s="118" t="s">
        <v>34</v>
      </c>
      <c r="H502" s="118" t="s">
        <v>174</v>
      </c>
      <c r="I502" s="15"/>
      <c r="J502" s="16"/>
    </row>
    <row r="503" spans="1:30" s="21" customFormat="1" ht="24.95" customHeight="1" x14ac:dyDescent="0.25">
      <c r="A503" s="133">
        <v>14</v>
      </c>
      <c r="B503" s="125" t="str">
        <f t="shared" si="14"/>
        <v>8085</v>
      </c>
      <c r="C503" s="118">
        <v>1826268085</v>
      </c>
      <c r="D503" s="119" t="s">
        <v>516</v>
      </c>
      <c r="E503" s="131" t="s">
        <v>32</v>
      </c>
      <c r="F503" s="120">
        <v>33515</v>
      </c>
      <c r="G503" s="118" t="s">
        <v>20</v>
      </c>
      <c r="H503" s="118" t="s">
        <v>258</v>
      </c>
      <c r="I503" s="15"/>
      <c r="J503" s="16"/>
    </row>
    <row r="504" spans="1:30" s="21" customFormat="1" ht="24.95" customHeight="1" x14ac:dyDescent="0.25">
      <c r="A504" s="133">
        <v>15</v>
      </c>
      <c r="B504" s="125" t="str">
        <f t="shared" si="14"/>
        <v>8202</v>
      </c>
      <c r="C504" s="118">
        <v>1826268202</v>
      </c>
      <c r="D504" s="119" t="s">
        <v>831</v>
      </c>
      <c r="E504" s="131" t="s">
        <v>32</v>
      </c>
      <c r="F504" s="120">
        <v>33284</v>
      </c>
      <c r="G504" s="118" t="s">
        <v>34</v>
      </c>
      <c r="H504" s="118" t="s">
        <v>258</v>
      </c>
      <c r="I504" s="15"/>
      <c r="J504" s="16"/>
    </row>
    <row r="505" spans="1:30" s="21" customFormat="1" ht="24.95" customHeight="1" x14ac:dyDescent="0.25">
      <c r="A505" s="133">
        <v>16</v>
      </c>
      <c r="B505" s="125" t="str">
        <f t="shared" si="14"/>
        <v>8185</v>
      </c>
      <c r="C505" s="118">
        <v>1827268185</v>
      </c>
      <c r="D505" s="119" t="s">
        <v>776</v>
      </c>
      <c r="E505" s="131" t="s">
        <v>32</v>
      </c>
      <c r="F505" s="120">
        <v>33527</v>
      </c>
      <c r="G505" s="118" t="s">
        <v>13</v>
      </c>
      <c r="H505" s="118" t="s">
        <v>253</v>
      </c>
      <c r="I505" s="15"/>
      <c r="J505" s="16"/>
    </row>
    <row r="506" spans="1:30" s="21" customFormat="1" ht="24.95" customHeight="1" x14ac:dyDescent="0.25">
      <c r="A506" s="133">
        <v>17</v>
      </c>
      <c r="B506" s="125" t="str">
        <f t="shared" si="14"/>
        <v>8381</v>
      </c>
      <c r="C506" s="118">
        <v>1826268381</v>
      </c>
      <c r="D506" s="119" t="s">
        <v>338</v>
      </c>
      <c r="E506" s="131" t="s">
        <v>32</v>
      </c>
      <c r="F506" s="120">
        <v>31802</v>
      </c>
      <c r="G506" s="118" t="s">
        <v>20</v>
      </c>
      <c r="H506" s="118" t="s">
        <v>398</v>
      </c>
      <c r="I506" s="15"/>
      <c r="J506" s="16"/>
    </row>
    <row r="507" spans="1:30" s="21" customFormat="1" ht="24.95" customHeight="1" x14ac:dyDescent="0.25">
      <c r="A507" s="133">
        <v>18</v>
      </c>
      <c r="B507" s="125" t="str">
        <f t="shared" si="14"/>
        <v>7623</v>
      </c>
      <c r="C507" s="118">
        <v>1826217623</v>
      </c>
      <c r="D507" s="119" t="s">
        <v>545</v>
      </c>
      <c r="E507" s="131" t="s">
        <v>32</v>
      </c>
      <c r="F507" s="120">
        <v>33275</v>
      </c>
      <c r="G507" s="118" t="s">
        <v>7</v>
      </c>
      <c r="H507" s="118" t="s">
        <v>174</v>
      </c>
      <c r="I507" s="15"/>
      <c r="J507" s="16"/>
    </row>
    <row r="508" spans="1:30" s="21" customFormat="1" ht="24.95" customHeight="1" x14ac:dyDescent="0.25">
      <c r="A508" s="133">
        <v>19</v>
      </c>
      <c r="B508" s="125" t="str">
        <f t="shared" si="14"/>
        <v>8625</v>
      </c>
      <c r="C508" s="118">
        <v>1826718625</v>
      </c>
      <c r="D508" s="119" t="s">
        <v>283</v>
      </c>
      <c r="E508" s="131" t="s">
        <v>425</v>
      </c>
      <c r="F508" s="120">
        <v>33237</v>
      </c>
      <c r="G508" s="118" t="s">
        <v>34</v>
      </c>
      <c r="H508" s="118" t="s">
        <v>331</v>
      </c>
      <c r="I508" s="15"/>
      <c r="J508" s="16"/>
    </row>
    <row r="509" spans="1:30" s="21" customFormat="1" ht="24.95" customHeight="1" x14ac:dyDescent="0.25">
      <c r="A509" s="133">
        <v>20</v>
      </c>
      <c r="B509" s="125" t="str">
        <f t="shared" si="14"/>
        <v>7805</v>
      </c>
      <c r="C509" s="118">
        <v>172317805</v>
      </c>
      <c r="D509" s="119" t="s">
        <v>634</v>
      </c>
      <c r="E509" s="131" t="s">
        <v>204</v>
      </c>
      <c r="F509" s="120">
        <v>34180</v>
      </c>
      <c r="G509" s="118" t="s">
        <v>33</v>
      </c>
      <c r="H509" s="118" t="s">
        <v>301</v>
      </c>
      <c r="I509" s="15"/>
      <c r="J509" s="16"/>
    </row>
    <row r="510" spans="1:30" s="21" customFormat="1" ht="24.95" customHeight="1" x14ac:dyDescent="0.25">
      <c r="A510" s="133">
        <v>21</v>
      </c>
      <c r="B510" s="121"/>
      <c r="C510" s="38"/>
      <c r="D510" s="119"/>
      <c r="E510" s="131"/>
      <c r="F510" s="39"/>
      <c r="G510" s="38"/>
      <c r="H510" s="38"/>
      <c r="I510" s="15"/>
      <c r="J510" s="16"/>
    </row>
    <row r="511" spans="1:30" s="21" customFormat="1" ht="24.95" customHeight="1" x14ac:dyDescent="0.25">
      <c r="A511" s="133">
        <v>22</v>
      </c>
      <c r="B511" s="121"/>
      <c r="C511" s="38"/>
      <c r="D511" s="41"/>
      <c r="E511" s="40"/>
      <c r="F511" s="39"/>
      <c r="G511" s="38"/>
      <c r="H511" s="38"/>
      <c r="I511" s="15"/>
      <c r="J511" s="16"/>
    </row>
    <row r="512" spans="1:30" ht="21" customHeight="1" x14ac:dyDescent="0.2">
      <c r="A512" s="142" t="s">
        <v>454</v>
      </c>
      <c r="B512" s="142"/>
      <c r="C512" s="142"/>
      <c r="D512" s="142"/>
      <c r="E512" s="142"/>
      <c r="F512" s="142"/>
      <c r="G512" s="142"/>
      <c r="H512" s="142"/>
      <c r="I512" s="142"/>
      <c r="J512" s="142"/>
      <c r="M512" s="5"/>
    </row>
    <row r="513" spans="1:13" s="4" customFormat="1" ht="21" customHeight="1" x14ac:dyDescent="0.2">
      <c r="A513" s="143" t="s">
        <v>455</v>
      </c>
      <c r="B513" s="143"/>
      <c r="C513" s="143"/>
      <c r="D513" s="143"/>
      <c r="E513" s="2"/>
      <c r="F513" s="23" t="s">
        <v>456</v>
      </c>
      <c r="G513" s="5"/>
      <c r="H513" s="143" t="s">
        <v>457</v>
      </c>
      <c r="I513" s="143"/>
      <c r="J513" s="143"/>
      <c r="L513" s="24"/>
      <c r="M513" s="24"/>
    </row>
    <row r="514" spans="1:13" ht="21" customHeight="1" x14ac:dyDescent="0.2">
      <c r="A514" s="156" t="s">
        <v>458</v>
      </c>
      <c r="B514" s="156"/>
      <c r="C514" s="156"/>
      <c r="D514" s="156"/>
      <c r="F514" s="3" t="s">
        <v>458</v>
      </c>
      <c r="H514" s="1"/>
      <c r="I514" s="1"/>
      <c r="J514" s="1"/>
      <c r="L514" s="5"/>
      <c r="M514" s="5"/>
    </row>
    <row r="515" spans="1:13" ht="21" customHeight="1" x14ac:dyDescent="0.2">
      <c r="A515" s="5"/>
      <c r="D515" s="5"/>
      <c r="H515" s="1"/>
      <c r="I515" s="1"/>
      <c r="J515" s="1"/>
      <c r="L515" s="5"/>
      <c r="M515" s="5"/>
    </row>
    <row r="516" spans="1:13" ht="21" customHeight="1" x14ac:dyDescent="0.2">
      <c r="A516" s="5"/>
      <c r="D516" s="5"/>
      <c r="H516" s="1"/>
      <c r="I516" s="1"/>
      <c r="J516" s="1"/>
      <c r="L516" s="5"/>
      <c r="M516" s="5"/>
    </row>
    <row r="517" spans="1:13" ht="21" customHeight="1" x14ac:dyDescent="0.2">
      <c r="A517" s="124"/>
      <c r="C517" s="124"/>
      <c r="D517" s="124"/>
      <c r="G517" s="124"/>
      <c r="H517" s="1"/>
      <c r="I517" s="1"/>
      <c r="J517" s="1"/>
      <c r="L517" s="124"/>
      <c r="M517" s="124"/>
    </row>
    <row r="518" spans="1:13" ht="21" customHeight="1" x14ac:dyDescent="0.2">
      <c r="A518" s="5"/>
      <c r="D518" s="5"/>
      <c r="H518" s="1"/>
      <c r="I518" s="1"/>
      <c r="J518" s="1"/>
      <c r="L518" s="5"/>
      <c r="M518" s="5"/>
    </row>
    <row r="519" spans="1:13" ht="21" customHeight="1" x14ac:dyDescent="0.2">
      <c r="A519" s="145" t="s">
        <v>459</v>
      </c>
      <c r="B519" s="145"/>
      <c r="C519" s="145"/>
      <c r="D519" s="145"/>
      <c r="E519" s="143" t="s">
        <v>460</v>
      </c>
      <c r="F519" s="143"/>
      <c r="G519" s="143"/>
      <c r="H519" s="143"/>
      <c r="I519" s="143"/>
      <c r="J519" s="143"/>
    </row>
    <row r="520" spans="1:13" ht="21" customHeight="1" x14ac:dyDescent="0.2">
      <c r="A520" s="145"/>
      <c r="B520" s="145"/>
      <c r="C520" s="145"/>
      <c r="D520" s="145"/>
      <c r="G520" s="1" t="s">
        <v>482</v>
      </c>
      <c r="H520" s="4"/>
      <c r="I520" s="4"/>
      <c r="J520" s="42"/>
    </row>
    <row r="521" spans="1:13" ht="21" customHeight="1" x14ac:dyDescent="0.25">
      <c r="A521" s="6" t="s">
        <v>947</v>
      </c>
      <c r="B521" s="126"/>
      <c r="C521" s="6"/>
      <c r="D521" s="7"/>
      <c r="E521" s="7"/>
      <c r="G521" s="143" t="s">
        <v>943</v>
      </c>
      <c r="H521" s="143"/>
      <c r="I521" s="2"/>
      <c r="J521" s="5"/>
    </row>
    <row r="522" spans="1:13" ht="21" customHeight="1" x14ac:dyDescent="0.2">
      <c r="H522" s="10"/>
      <c r="I522" s="10"/>
      <c r="J522" s="5"/>
    </row>
    <row r="523" spans="1:13" s="25" customFormat="1" ht="21" customHeight="1" x14ac:dyDescent="0.25">
      <c r="A523" s="146" t="s">
        <v>1</v>
      </c>
      <c r="B523" s="148" t="s">
        <v>450</v>
      </c>
      <c r="C523" s="138" t="s">
        <v>4</v>
      </c>
      <c r="D523" s="150" t="s">
        <v>451</v>
      </c>
      <c r="E523" s="151"/>
      <c r="F523" s="154" t="s">
        <v>2</v>
      </c>
      <c r="G523" s="140" t="s">
        <v>3</v>
      </c>
      <c r="H523" s="140" t="s">
        <v>461</v>
      </c>
      <c r="I523" s="140" t="s">
        <v>452</v>
      </c>
      <c r="J523" s="138" t="s">
        <v>453</v>
      </c>
    </row>
    <row r="524" spans="1:13" s="25" customFormat="1" ht="21" customHeight="1" x14ac:dyDescent="0.25">
      <c r="A524" s="147"/>
      <c r="B524" s="149"/>
      <c r="C524" s="139"/>
      <c r="D524" s="152"/>
      <c r="E524" s="153"/>
      <c r="F524" s="155"/>
      <c r="G524" s="141"/>
      <c r="H524" s="141"/>
      <c r="I524" s="141"/>
      <c r="J524" s="139"/>
    </row>
    <row r="525" spans="1:13" s="14" customFormat="1" ht="24.95" customHeight="1" x14ac:dyDescent="0.25">
      <c r="A525" s="132">
        <v>1</v>
      </c>
      <c r="B525" s="125" t="str">
        <f t="shared" ref="B525:B544" si="15">RIGHT(C525,4)</f>
        <v>8369</v>
      </c>
      <c r="C525" s="118">
        <v>172348369</v>
      </c>
      <c r="D525" s="129" t="s">
        <v>743</v>
      </c>
      <c r="E525" s="130" t="s">
        <v>204</v>
      </c>
      <c r="F525" s="120">
        <v>34033</v>
      </c>
      <c r="G525" s="118" t="s">
        <v>13</v>
      </c>
      <c r="H525" s="118" t="s">
        <v>424</v>
      </c>
      <c r="I525" s="12"/>
      <c r="J525" s="13"/>
    </row>
    <row r="526" spans="1:13" s="17" customFormat="1" ht="24.95" customHeight="1" x14ac:dyDescent="0.25">
      <c r="A526" s="133">
        <v>2</v>
      </c>
      <c r="B526" s="125" t="str">
        <f t="shared" si="15"/>
        <v>1842</v>
      </c>
      <c r="C526" s="118">
        <v>169321842</v>
      </c>
      <c r="D526" s="119" t="s">
        <v>283</v>
      </c>
      <c r="E526" s="131" t="s">
        <v>204</v>
      </c>
      <c r="F526" s="120">
        <v>32631</v>
      </c>
      <c r="G526" s="118" t="s">
        <v>20</v>
      </c>
      <c r="H526" s="118" t="s">
        <v>710</v>
      </c>
      <c r="I526" s="15"/>
      <c r="J526" s="16"/>
    </row>
    <row r="527" spans="1:13" s="17" customFormat="1" ht="24.95" customHeight="1" x14ac:dyDescent="0.25">
      <c r="A527" s="133">
        <v>3</v>
      </c>
      <c r="B527" s="125" t="str">
        <f t="shared" si="15"/>
        <v>8370</v>
      </c>
      <c r="C527" s="118">
        <v>172348370</v>
      </c>
      <c r="D527" s="119" t="s">
        <v>516</v>
      </c>
      <c r="E527" s="131" t="s">
        <v>204</v>
      </c>
      <c r="F527" s="120">
        <v>34198</v>
      </c>
      <c r="G527" s="118" t="s">
        <v>20</v>
      </c>
      <c r="H527" s="118" t="s">
        <v>346</v>
      </c>
      <c r="I527" s="15"/>
      <c r="J527" s="16"/>
    </row>
    <row r="528" spans="1:13" s="17" customFormat="1" ht="24.95" customHeight="1" x14ac:dyDescent="0.25">
      <c r="A528" s="133">
        <v>4</v>
      </c>
      <c r="B528" s="125" t="str">
        <f t="shared" si="15"/>
        <v>7299</v>
      </c>
      <c r="C528" s="118">
        <v>1826127299</v>
      </c>
      <c r="D528" s="119" t="s">
        <v>317</v>
      </c>
      <c r="E528" s="131" t="s">
        <v>204</v>
      </c>
      <c r="F528" s="120">
        <v>33377</v>
      </c>
      <c r="G528" s="118" t="s">
        <v>13</v>
      </c>
      <c r="H528" s="118" t="s">
        <v>735</v>
      </c>
      <c r="I528" s="15"/>
      <c r="J528" s="16"/>
    </row>
    <row r="529" spans="1:30" s="17" customFormat="1" ht="24.95" customHeight="1" x14ac:dyDescent="0.25">
      <c r="A529" s="133">
        <v>5</v>
      </c>
      <c r="B529" s="125" t="str">
        <f t="shared" si="15"/>
        <v>8386</v>
      </c>
      <c r="C529" s="118">
        <v>1826268386</v>
      </c>
      <c r="D529" s="119" t="s">
        <v>721</v>
      </c>
      <c r="E529" s="131" t="s">
        <v>204</v>
      </c>
      <c r="F529" s="120">
        <v>32051</v>
      </c>
      <c r="G529" s="118" t="s">
        <v>34</v>
      </c>
      <c r="H529" s="118" t="s">
        <v>398</v>
      </c>
      <c r="I529" s="18"/>
      <c r="J529" s="19"/>
    </row>
    <row r="530" spans="1:30" s="17" customFormat="1" ht="24.95" customHeight="1" x14ac:dyDescent="0.25">
      <c r="A530" s="133">
        <v>6</v>
      </c>
      <c r="B530" s="125" t="str">
        <f t="shared" si="15"/>
        <v>7749</v>
      </c>
      <c r="C530" s="118">
        <v>1826247749</v>
      </c>
      <c r="D530" s="119" t="s">
        <v>674</v>
      </c>
      <c r="E530" s="131" t="s">
        <v>204</v>
      </c>
      <c r="F530" s="120">
        <v>32661</v>
      </c>
      <c r="G530" s="118" t="s">
        <v>7</v>
      </c>
      <c r="H530" s="118" t="s">
        <v>155</v>
      </c>
      <c r="I530" s="15"/>
      <c r="J530" s="16"/>
    </row>
    <row r="531" spans="1:30" s="17" customFormat="1" ht="24.95" customHeight="1" x14ac:dyDescent="0.25">
      <c r="A531" s="133">
        <v>7</v>
      </c>
      <c r="B531" s="125" t="str">
        <f t="shared" si="15"/>
        <v>8349</v>
      </c>
      <c r="C531" s="118">
        <v>1826268349</v>
      </c>
      <c r="D531" s="119" t="s">
        <v>5</v>
      </c>
      <c r="E531" s="131" t="s">
        <v>204</v>
      </c>
      <c r="F531" s="120">
        <v>33501</v>
      </c>
      <c r="G531" s="118" t="s">
        <v>13</v>
      </c>
      <c r="H531" s="118" t="s">
        <v>261</v>
      </c>
      <c r="I531" s="15"/>
      <c r="J531" s="15"/>
    </row>
    <row r="532" spans="1:30" s="17" customFormat="1" ht="24.95" customHeight="1" x14ac:dyDescent="0.25">
      <c r="A532" s="133">
        <v>8</v>
      </c>
      <c r="B532" s="125" t="str">
        <f t="shared" si="15"/>
        <v>3840</v>
      </c>
      <c r="C532" s="118">
        <v>162333840</v>
      </c>
      <c r="D532" s="119" t="s">
        <v>750</v>
      </c>
      <c r="E532" s="131" t="s">
        <v>220</v>
      </c>
      <c r="F532" s="120">
        <v>33340</v>
      </c>
      <c r="G532" s="118" t="s">
        <v>34</v>
      </c>
      <c r="H532" s="118" t="s">
        <v>255</v>
      </c>
      <c r="I532" s="15"/>
      <c r="J532" s="16"/>
      <c r="M532" s="20">
        <v>307</v>
      </c>
      <c r="N532" s="20">
        <v>308</v>
      </c>
      <c r="O532" s="20">
        <v>406</v>
      </c>
      <c r="P532" s="20">
        <v>407</v>
      </c>
      <c r="Q532" s="20">
        <v>408</v>
      </c>
      <c r="R532" s="20">
        <v>413</v>
      </c>
      <c r="S532" s="20">
        <v>414</v>
      </c>
      <c r="T532" s="20">
        <v>501</v>
      </c>
      <c r="U532" s="20">
        <v>506</v>
      </c>
      <c r="V532" s="20">
        <v>507</v>
      </c>
      <c r="W532" s="20">
        <v>508</v>
      </c>
      <c r="X532" s="20">
        <v>513</v>
      </c>
      <c r="Y532" s="20">
        <v>514</v>
      </c>
      <c r="Z532" s="20">
        <v>701</v>
      </c>
      <c r="AA532" s="20">
        <v>702</v>
      </c>
      <c r="AB532" s="20">
        <v>703</v>
      </c>
      <c r="AC532" s="20">
        <v>802</v>
      </c>
      <c r="AD532" s="20">
        <v>803</v>
      </c>
    </row>
    <row r="533" spans="1:30" s="21" customFormat="1" ht="24.95" customHeight="1" x14ac:dyDescent="0.25">
      <c r="A533" s="133">
        <v>9</v>
      </c>
      <c r="B533" s="125" t="str">
        <f t="shared" si="15"/>
        <v>8099</v>
      </c>
      <c r="C533" s="118">
        <v>1826268099</v>
      </c>
      <c r="D533" s="119" t="s">
        <v>15</v>
      </c>
      <c r="E533" s="131" t="s">
        <v>220</v>
      </c>
      <c r="F533" s="120">
        <v>33105</v>
      </c>
      <c r="G533" s="118" t="s">
        <v>122</v>
      </c>
      <c r="H533" s="118" t="s">
        <v>199</v>
      </c>
      <c r="I533" s="15"/>
      <c r="J533" s="16"/>
      <c r="M533" s="22">
        <v>23</v>
      </c>
      <c r="N533" s="22">
        <v>23</v>
      </c>
      <c r="O533" s="22">
        <v>23</v>
      </c>
      <c r="P533" s="22">
        <v>22</v>
      </c>
      <c r="Q533" s="22">
        <v>22</v>
      </c>
      <c r="R533" s="22">
        <v>22</v>
      </c>
      <c r="S533" s="22">
        <v>22</v>
      </c>
      <c r="T533" s="22">
        <v>22</v>
      </c>
      <c r="U533" s="22">
        <v>22</v>
      </c>
      <c r="V533" s="22">
        <v>22</v>
      </c>
      <c r="W533" s="22">
        <v>22</v>
      </c>
      <c r="X533" s="22">
        <v>22</v>
      </c>
      <c r="Y533" s="22">
        <v>22</v>
      </c>
      <c r="Z533" s="22">
        <v>22</v>
      </c>
      <c r="AA533" s="22">
        <v>22</v>
      </c>
      <c r="AB533" s="22">
        <v>22</v>
      </c>
      <c r="AC533" s="22">
        <v>22</v>
      </c>
      <c r="AD533" s="22">
        <v>22</v>
      </c>
    </row>
    <row r="534" spans="1:30" s="21" customFormat="1" ht="24.95" customHeight="1" x14ac:dyDescent="0.25">
      <c r="A534" s="133">
        <v>10</v>
      </c>
      <c r="B534" s="125" t="str">
        <f t="shared" si="15"/>
        <v>2922</v>
      </c>
      <c r="C534" s="118">
        <v>152232922</v>
      </c>
      <c r="D534" s="119" t="s">
        <v>606</v>
      </c>
      <c r="E534" s="131" t="s">
        <v>188</v>
      </c>
      <c r="F534" s="120">
        <v>33329</v>
      </c>
      <c r="G534" s="118" t="s">
        <v>34</v>
      </c>
      <c r="H534" s="118" t="s">
        <v>208</v>
      </c>
      <c r="I534" s="15"/>
      <c r="J534" s="16"/>
    </row>
    <row r="535" spans="1:30" s="21" customFormat="1" ht="24.95" customHeight="1" x14ac:dyDescent="0.25">
      <c r="A535" s="133">
        <v>11</v>
      </c>
      <c r="B535" s="125" t="str">
        <f t="shared" si="15"/>
        <v>7832</v>
      </c>
      <c r="C535" s="118">
        <v>1827247832</v>
      </c>
      <c r="D535" s="119" t="s">
        <v>160</v>
      </c>
      <c r="E535" s="131" t="s">
        <v>188</v>
      </c>
      <c r="F535" s="120">
        <v>33313</v>
      </c>
      <c r="G535" s="118" t="s">
        <v>34</v>
      </c>
      <c r="H535" s="118" t="s">
        <v>55</v>
      </c>
      <c r="I535" s="15"/>
      <c r="J535" s="15"/>
    </row>
    <row r="536" spans="1:30" s="21" customFormat="1" ht="24.95" customHeight="1" x14ac:dyDescent="0.25">
      <c r="A536" s="133">
        <v>12</v>
      </c>
      <c r="B536" s="125" t="str">
        <f t="shared" si="15"/>
        <v>4950</v>
      </c>
      <c r="C536" s="118">
        <v>178264950</v>
      </c>
      <c r="D536" s="119" t="s">
        <v>900</v>
      </c>
      <c r="E536" s="131" t="s">
        <v>901</v>
      </c>
      <c r="F536" s="120">
        <v>32080</v>
      </c>
      <c r="G536" s="118" t="s">
        <v>34</v>
      </c>
      <c r="H536" s="118" t="s">
        <v>511</v>
      </c>
      <c r="I536" s="15"/>
      <c r="J536" s="16"/>
    </row>
    <row r="537" spans="1:30" s="21" customFormat="1" ht="24.95" customHeight="1" x14ac:dyDescent="0.25">
      <c r="A537" s="133">
        <v>13</v>
      </c>
      <c r="B537" s="125" t="str">
        <f t="shared" si="15"/>
        <v>4922</v>
      </c>
      <c r="C537" s="118">
        <v>178264922</v>
      </c>
      <c r="D537" s="119" t="s">
        <v>910</v>
      </c>
      <c r="E537" s="131" t="s">
        <v>911</v>
      </c>
      <c r="F537" s="120">
        <v>29512</v>
      </c>
      <c r="G537" s="118" t="s">
        <v>84</v>
      </c>
      <c r="H537" s="118" t="s">
        <v>511</v>
      </c>
      <c r="I537" s="15"/>
      <c r="J537" s="16"/>
    </row>
    <row r="538" spans="1:30" s="21" customFormat="1" ht="24.95" customHeight="1" x14ac:dyDescent="0.25">
      <c r="A538" s="133">
        <v>14</v>
      </c>
      <c r="B538" s="125" t="str">
        <f t="shared" si="15"/>
        <v>7909</v>
      </c>
      <c r="C538" s="118">
        <v>172317909</v>
      </c>
      <c r="D538" s="119" t="s">
        <v>15</v>
      </c>
      <c r="E538" s="131" t="s">
        <v>951</v>
      </c>
      <c r="F538" s="120">
        <v>33605</v>
      </c>
      <c r="G538" s="118" t="s">
        <v>20</v>
      </c>
      <c r="H538" s="118" t="s">
        <v>520</v>
      </c>
      <c r="I538" s="15"/>
      <c r="J538" s="16"/>
    </row>
    <row r="539" spans="1:30" s="21" customFormat="1" ht="24.95" customHeight="1" x14ac:dyDescent="0.25">
      <c r="A539" s="133">
        <v>15</v>
      </c>
      <c r="B539" s="125" t="str">
        <f t="shared" si="15"/>
        <v>8371</v>
      </c>
      <c r="C539" s="118">
        <v>172348371</v>
      </c>
      <c r="D539" s="119" t="s">
        <v>443</v>
      </c>
      <c r="E539" s="131" t="s">
        <v>696</v>
      </c>
      <c r="F539" s="120">
        <v>33744</v>
      </c>
      <c r="G539" s="118" t="s">
        <v>33</v>
      </c>
      <c r="H539" s="118" t="s">
        <v>342</v>
      </c>
      <c r="I539" s="15"/>
      <c r="J539" s="16"/>
    </row>
    <row r="540" spans="1:30" s="21" customFormat="1" ht="24.95" customHeight="1" x14ac:dyDescent="0.25">
      <c r="A540" s="133">
        <v>16</v>
      </c>
      <c r="B540" s="125" t="str">
        <f t="shared" si="15"/>
        <v>8089</v>
      </c>
      <c r="C540" s="118">
        <v>1826268089</v>
      </c>
      <c r="D540" s="119" t="s">
        <v>15</v>
      </c>
      <c r="E540" s="131" t="s">
        <v>696</v>
      </c>
      <c r="F540" s="120">
        <v>32356</v>
      </c>
      <c r="G540" s="118" t="s">
        <v>13</v>
      </c>
      <c r="H540" s="118" t="s">
        <v>199</v>
      </c>
      <c r="I540" s="15"/>
      <c r="J540" s="16"/>
    </row>
    <row r="541" spans="1:30" s="21" customFormat="1" ht="24.95" customHeight="1" x14ac:dyDescent="0.25">
      <c r="A541" s="133">
        <v>17</v>
      </c>
      <c r="B541" s="125" t="str">
        <f t="shared" si="15"/>
        <v>8372</v>
      </c>
      <c r="C541" s="118">
        <v>172348372</v>
      </c>
      <c r="D541" s="119" t="s">
        <v>351</v>
      </c>
      <c r="E541" s="131" t="s">
        <v>63</v>
      </c>
      <c r="F541" s="120">
        <v>34193</v>
      </c>
      <c r="G541" s="118" t="s">
        <v>20</v>
      </c>
      <c r="H541" s="118" t="s">
        <v>424</v>
      </c>
      <c r="I541" s="15"/>
      <c r="J541" s="16"/>
    </row>
    <row r="542" spans="1:30" s="21" customFormat="1" ht="24.95" customHeight="1" x14ac:dyDescent="0.25">
      <c r="A542" s="133">
        <v>18</v>
      </c>
      <c r="B542" s="125" t="str">
        <f t="shared" si="15"/>
        <v>8033</v>
      </c>
      <c r="C542" s="118">
        <v>172328033</v>
      </c>
      <c r="D542" s="119" t="s">
        <v>539</v>
      </c>
      <c r="E542" s="131" t="s">
        <v>63</v>
      </c>
      <c r="F542" s="120">
        <v>34248</v>
      </c>
      <c r="G542" s="118" t="s">
        <v>39</v>
      </c>
      <c r="H542" s="118" t="s">
        <v>537</v>
      </c>
      <c r="I542" s="15"/>
      <c r="J542" s="16"/>
    </row>
    <row r="543" spans="1:30" s="21" customFormat="1" ht="24.95" customHeight="1" x14ac:dyDescent="0.25">
      <c r="A543" s="133">
        <v>19</v>
      </c>
      <c r="B543" s="125" t="str">
        <f t="shared" si="15"/>
        <v>7840</v>
      </c>
      <c r="C543" s="118">
        <v>172317840</v>
      </c>
      <c r="D543" s="119" t="s">
        <v>763</v>
      </c>
      <c r="E543" s="131" t="s">
        <v>63</v>
      </c>
      <c r="F543" s="120">
        <v>34191</v>
      </c>
      <c r="G543" s="118" t="s">
        <v>122</v>
      </c>
      <c r="H543" s="118" t="s">
        <v>341</v>
      </c>
      <c r="I543" s="15"/>
      <c r="J543" s="16"/>
    </row>
    <row r="544" spans="1:30" s="21" customFormat="1" ht="24.95" customHeight="1" x14ac:dyDescent="0.25">
      <c r="A544" s="133">
        <v>20</v>
      </c>
      <c r="B544" s="125" t="str">
        <f t="shared" si="15"/>
        <v>8565</v>
      </c>
      <c r="C544" s="118">
        <v>172528565</v>
      </c>
      <c r="D544" s="119" t="s">
        <v>587</v>
      </c>
      <c r="E544" s="131" t="s">
        <v>63</v>
      </c>
      <c r="F544" s="120">
        <v>34067</v>
      </c>
      <c r="G544" s="118" t="s">
        <v>34</v>
      </c>
      <c r="H544" s="118" t="s">
        <v>517</v>
      </c>
      <c r="I544" s="15"/>
      <c r="J544" s="16"/>
    </row>
    <row r="545" spans="1:13" s="21" customFormat="1" ht="24.95" customHeight="1" x14ac:dyDescent="0.25">
      <c r="A545" s="133">
        <v>21</v>
      </c>
      <c r="B545" s="121"/>
      <c r="C545" s="38"/>
      <c r="D545" s="119"/>
      <c r="E545" s="131"/>
      <c r="F545" s="39"/>
      <c r="G545" s="38"/>
      <c r="H545" s="38"/>
      <c r="I545" s="15"/>
      <c r="J545" s="16"/>
    </row>
    <row r="546" spans="1:13" s="21" customFormat="1" ht="24.95" customHeight="1" x14ac:dyDescent="0.25">
      <c r="A546" s="133">
        <v>22</v>
      </c>
      <c r="B546" s="121"/>
      <c r="C546" s="38"/>
      <c r="D546" s="41"/>
      <c r="E546" s="40"/>
      <c r="F546" s="39"/>
      <c r="G546" s="38"/>
      <c r="H546" s="38"/>
      <c r="I546" s="15"/>
      <c r="J546" s="16"/>
    </row>
    <row r="547" spans="1:13" ht="21" customHeight="1" x14ac:dyDescent="0.2">
      <c r="A547" s="142" t="s">
        <v>454</v>
      </c>
      <c r="B547" s="142"/>
      <c r="C547" s="142"/>
      <c r="D547" s="142"/>
      <c r="E547" s="142"/>
      <c r="F547" s="142"/>
      <c r="G547" s="142"/>
      <c r="H547" s="142"/>
      <c r="I547" s="142"/>
      <c r="J547" s="142"/>
      <c r="M547" s="5"/>
    </row>
    <row r="548" spans="1:13" s="4" customFormat="1" ht="21" customHeight="1" x14ac:dyDescent="0.2">
      <c r="A548" s="143" t="s">
        <v>455</v>
      </c>
      <c r="B548" s="143"/>
      <c r="C548" s="143"/>
      <c r="D548" s="143"/>
      <c r="E548" s="2"/>
      <c r="F548" s="23" t="s">
        <v>456</v>
      </c>
      <c r="G548" s="5"/>
      <c r="H548" s="143" t="s">
        <v>457</v>
      </c>
      <c r="I548" s="143"/>
      <c r="J548" s="143"/>
      <c r="L548" s="24"/>
      <c r="M548" s="24"/>
    </row>
    <row r="549" spans="1:13" ht="21" customHeight="1" x14ac:dyDescent="0.2">
      <c r="A549" s="156" t="s">
        <v>458</v>
      </c>
      <c r="B549" s="156"/>
      <c r="C549" s="156"/>
      <c r="D549" s="156"/>
      <c r="F549" s="3" t="s">
        <v>458</v>
      </c>
      <c r="H549" s="1"/>
      <c r="I549" s="1"/>
      <c r="J549" s="1"/>
      <c r="L549" s="5"/>
      <c r="M549" s="5"/>
    </row>
    <row r="550" spans="1:13" ht="21" customHeight="1" x14ac:dyDescent="0.2">
      <c r="A550" s="5"/>
      <c r="D550" s="5"/>
      <c r="H550" s="1"/>
      <c r="I550" s="1"/>
      <c r="J550" s="1"/>
      <c r="L550" s="5"/>
      <c r="M550" s="5"/>
    </row>
    <row r="551" spans="1:13" ht="21" customHeight="1" x14ac:dyDescent="0.2">
      <c r="A551" s="5"/>
      <c r="D551" s="5"/>
      <c r="H551" s="1"/>
      <c r="I551" s="1"/>
      <c r="J551" s="1"/>
      <c r="L551" s="5"/>
      <c r="M551" s="5"/>
    </row>
    <row r="552" spans="1:13" ht="21" customHeight="1" x14ac:dyDescent="0.2">
      <c r="A552" s="5"/>
      <c r="D552" s="5"/>
      <c r="H552" s="1"/>
      <c r="I552" s="1"/>
      <c r="J552" s="1"/>
      <c r="L552" s="5"/>
      <c r="M552" s="5"/>
    </row>
    <row r="553" spans="1:13" ht="21" customHeight="1" x14ac:dyDescent="0.2">
      <c r="A553" s="5"/>
      <c r="H553" s="5"/>
      <c r="I553" s="5"/>
      <c r="J553" s="1"/>
      <c r="L553" s="5"/>
      <c r="M553" s="5"/>
    </row>
    <row r="554" spans="1:13" ht="21" customHeight="1" x14ac:dyDescent="0.2">
      <c r="A554" s="145" t="s">
        <v>459</v>
      </c>
      <c r="B554" s="145"/>
      <c r="C554" s="145"/>
      <c r="D554" s="145"/>
      <c r="E554" s="143" t="s">
        <v>460</v>
      </c>
      <c r="F554" s="143"/>
      <c r="G554" s="143"/>
      <c r="H554" s="143"/>
      <c r="I554" s="143"/>
      <c r="J554" s="143"/>
    </row>
    <row r="555" spans="1:13" ht="21" customHeight="1" x14ac:dyDescent="0.2">
      <c r="A555" s="145"/>
      <c r="B555" s="145"/>
      <c r="C555" s="145"/>
      <c r="D555" s="145"/>
      <c r="G555" s="1" t="s">
        <v>482</v>
      </c>
      <c r="H555" s="4"/>
      <c r="I555" s="4"/>
      <c r="J555" s="42"/>
    </row>
    <row r="556" spans="1:13" ht="21" customHeight="1" x14ac:dyDescent="0.25">
      <c r="A556" s="6" t="s">
        <v>947</v>
      </c>
      <c r="B556" s="126"/>
      <c r="C556" s="6"/>
      <c r="D556" s="7"/>
      <c r="E556" s="7"/>
      <c r="G556" s="143" t="s">
        <v>469</v>
      </c>
      <c r="H556" s="143"/>
      <c r="I556" s="2"/>
      <c r="J556" s="5"/>
    </row>
    <row r="557" spans="1:13" ht="21" customHeight="1" x14ac:dyDescent="0.2">
      <c r="H557" s="10"/>
      <c r="I557" s="10"/>
      <c r="J557" s="5"/>
    </row>
    <row r="558" spans="1:13" s="25" customFormat="1" ht="21" customHeight="1" x14ac:dyDescent="0.25">
      <c r="A558" s="146" t="s">
        <v>1</v>
      </c>
      <c r="B558" s="148" t="s">
        <v>450</v>
      </c>
      <c r="C558" s="138" t="s">
        <v>4</v>
      </c>
      <c r="D558" s="150" t="s">
        <v>451</v>
      </c>
      <c r="E558" s="151"/>
      <c r="F558" s="154" t="s">
        <v>2</v>
      </c>
      <c r="G558" s="140" t="s">
        <v>3</v>
      </c>
      <c r="H558" s="140" t="s">
        <v>461</v>
      </c>
      <c r="I558" s="140" t="s">
        <v>452</v>
      </c>
      <c r="J558" s="138" t="s">
        <v>453</v>
      </c>
    </row>
    <row r="559" spans="1:13" s="25" customFormat="1" ht="21" customHeight="1" x14ac:dyDescent="0.25">
      <c r="A559" s="147"/>
      <c r="B559" s="149"/>
      <c r="C559" s="139"/>
      <c r="D559" s="152"/>
      <c r="E559" s="153"/>
      <c r="F559" s="155"/>
      <c r="G559" s="141"/>
      <c r="H559" s="141"/>
      <c r="I559" s="141"/>
      <c r="J559" s="139"/>
    </row>
    <row r="560" spans="1:13" s="14" customFormat="1" ht="24.95" customHeight="1" x14ac:dyDescent="0.25">
      <c r="A560" s="132">
        <v>1</v>
      </c>
      <c r="B560" s="125" t="str">
        <f t="shared" ref="B560:B579" si="16">RIGHT(C560,4)</f>
        <v>7936</v>
      </c>
      <c r="C560" s="118">
        <v>1826257936</v>
      </c>
      <c r="D560" s="129" t="s">
        <v>893</v>
      </c>
      <c r="E560" s="130" t="s">
        <v>63</v>
      </c>
      <c r="F560" s="120">
        <v>33500</v>
      </c>
      <c r="G560" s="118" t="s">
        <v>13</v>
      </c>
      <c r="H560" s="118" t="s">
        <v>395</v>
      </c>
      <c r="I560" s="12"/>
      <c r="J560" s="13"/>
    </row>
    <row r="561" spans="1:30" s="17" customFormat="1" ht="24.95" customHeight="1" x14ac:dyDescent="0.25">
      <c r="A561" s="133">
        <v>2</v>
      </c>
      <c r="B561" s="125" t="str">
        <f t="shared" si="16"/>
        <v>7964</v>
      </c>
      <c r="C561" s="118">
        <v>1826257964</v>
      </c>
      <c r="D561" s="119" t="s">
        <v>422</v>
      </c>
      <c r="E561" s="131" t="s">
        <v>63</v>
      </c>
      <c r="F561" s="120">
        <v>33402</v>
      </c>
      <c r="G561" s="118" t="s">
        <v>33</v>
      </c>
      <c r="H561" s="118" t="s">
        <v>871</v>
      </c>
      <c r="I561" s="15"/>
      <c r="J561" s="16"/>
    </row>
    <row r="562" spans="1:30" s="17" customFormat="1" ht="24.95" customHeight="1" x14ac:dyDescent="0.25">
      <c r="A562" s="133">
        <v>3</v>
      </c>
      <c r="B562" s="125" t="str">
        <f t="shared" si="16"/>
        <v>4953</v>
      </c>
      <c r="C562" s="118">
        <v>178264953</v>
      </c>
      <c r="D562" s="119" t="s">
        <v>323</v>
      </c>
      <c r="E562" s="131" t="s">
        <v>319</v>
      </c>
      <c r="F562" s="120">
        <v>23884</v>
      </c>
      <c r="G562" s="118" t="s">
        <v>34</v>
      </c>
      <c r="H562" s="118" t="s">
        <v>511</v>
      </c>
      <c r="I562" s="15"/>
      <c r="J562" s="16"/>
    </row>
    <row r="563" spans="1:30" s="17" customFormat="1" ht="24.95" customHeight="1" x14ac:dyDescent="0.25">
      <c r="A563" s="133">
        <v>4</v>
      </c>
      <c r="B563" s="125" t="str">
        <f t="shared" si="16"/>
        <v>4921</v>
      </c>
      <c r="C563" s="118">
        <v>178264921</v>
      </c>
      <c r="D563" s="119" t="s">
        <v>904</v>
      </c>
      <c r="E563" s="131" t="s">
        <v>319</v>
      </c>
      <c r="F563" s="120">
        <v>30579</v>
      </c>
      <c r="G563" s="118" t="s">
        <v>23</v>
      </c>
      <c r="H563" s="118" t="s">
        <v>511</v>
      </c>
      <c r="I563" s="15"/>
      <c r="J563" s="16"/>
    </row>
    <row r="564" spans="1:30" s="17" customFormat="1" ht="24.95" customHeight="1" x14ac:dyDescent="0.25">
      <c r="A564" s="133">
        <v>5</v>
      </c>
      <c r="B564" s="125" t="str">
        <f t="shared" si="16"/>
        <v>8163</v>
      </c>
      <c r="C564" s="118">
        <v>172338163</v>
      </c>
      <c r="D564" s="119" t="s">
        <v>406</v>
      </c>
      <c r="E564" s="131" t="s">
        <v>319</v>
      </c>
      <c r="F564" s="120">
        <v>34216</v>
      </c>
      <c r="G564" s="118" t="s">
        <v>13</v>
      </c>
      <c r="H564" s="118" t="s">
        <v>438</v>
      </c>
      <c r="I564" s="18"/>
      <c r="J564" s="19"/>
    </row>
    <row r="565" spans="1:30" s="17" customFormat="1" ht="24.95" customHeight="1" x14ac:dyDescent="0.25">
      <c r="A565" s="133">
        <v>6</v>
      </c>
      <c r="B565" s="125" t="str">
        <f t="shared" si="16"/>
        <v>8373</v>
      </c>
      <c r="C565" s="118">
        <v>172348373</v>
      </c>
      <c r="D565" s="119" t="s">
        <v>708</v>
      </c>
      <c r="E565" s="131" t="s">
        <v>319</v>
      </c>
      <c r="F565" s="120">
        <v>34434</v>
      </c>
      <c r="G565" s="118" t="s">
        <v>20</v>
      </c>
      <c r="H565" s="118" t="s">
        <v>553</v>
      </c>
      <c r="I565" s="15"/>
      <c r="J565" s="16"/>
    </row>
    <row r="566" spans="1:30" s="17" customFormat="1" ht="24.95" customHeight="1" x14ac:dyDescent="0.25">
      <c r="A566" s="133">
        <v>7</v>
      </c>
      <c r="B566" s="125" t="str">
        <f t="shared" si="16"/>
        <v>8614</v>
      </c>
      <c r="C566" s="118">
        <v>1826718614</v>
      </c>
      <c r="D566" s="119" t="s">
        <v>879</v>
      </c>
      <c r="E566" s="131" t="s">
        <v>319</v>
      </c>
      <c r="F566" s="120">
        <v>33349</v>
      </c>
      <c r="G566" s="118" t="s">
        <v>34</v>
      </c>
      <c r="H566" s="118" t="s">
        <v>331</v>
      </c>
      <c r="I566" s="15"/>
      <c r="J566" s="15"/>
    </row>
    <row r="567" spans="1:30" s="17" customFormat="1" ht="24.95" customHeight="1" x14ac:dyDescent="0.25">
      <c r="A567" s="133">
        <v>8</v>
      </c>
      <c r="B567" s="125" t="str">
        <f t="shared" si="16"/>
        <v>7717</v>
      </c>
      <c r="C567" s="118">
        <v>1826217717</v>
      </c>
      <c r="D567" s="119" t="s">
        <v>636</v>
      </c>
      <c r="E567" s="131" t="s">
        <v>319</v>
      </c>
      <c r="F567" s="120">
        <v>33516</v>
      </c>
      <c r="G567" s="118" t="s">
        <v>20</v>
      </c>
      <c r="H567" s="118" t="s">
        <v>201</v>
      </c>
      <c r="I567" s="15"/>
      <c r="J567" s="16"/>
      <c r="M567" s="20">
        <v>307</v>
      </c>
      <c r="N567" s="20">
        <v>308</v>
      </c>
      <c r="O567" s="20">
        <v>406</v>
      </c>
      <c r="P567" s="20">
        <v>407</v>
      </c>
      <c r="Q567" s="20">
        <v>408</v>
      </c>
      <c r="R567" s="20">
        <v>413</v>
      </c>
      <c r="S567" s="20">
        <v>414</v>
      </c>
      <c r="T567" s="20">
        <v>501</v>
      </c>
      <c r="U567" s="20">
        <v>506</v>
      </c>
      <c r="V567" s="20">
        <v>507</v>
      </c>
      <c r="W567" s="20">
        <v>508</v>
      </c>
      <c r="X567" s="20">
        <v>513</v>
      </c>
      <c r="Y567" s="20">
        <v>514</v>
      </c>
      <c r="Z567" s="20">
        <v>701</v>
      </c>
      <c r="AA567" s="20">
        <v>702</v>
      </c>
      <c r="AB567" s="20">
        <v>703</v>
      </c>
      <c r="AC567" s="20">
        <v>802</v>
      </c>
      <c r="AD567" s="20">
        <v>803</v>
      </c>
    </row>
    <row r="568" spans="1:30" s="21" customFormat="1" ht="24.95" customHeight="1" x14ac:dyDescent="0.25">
      <c r="A568" s="133">
        <v>9</v>
      </c>
      <c r="B568" s="125" t="str">
        <f t="shared" si="16"/>
        <v>7727</v>
      </c>
      <c r="C568" s="118">
        <v>1827217727</v>
      </c>
      <c r="D568" s="119" t="s">
        <v>244</v>
      </c>
      <c r="E568" s="131" t="s">
        <v>319</v>
      </c>
      <c r="F568" s="120">
        <v>33156</v>
      </c>
      <c r="G568" s="118" t="s">
        <v>7</v>
      </c>
      <c r="H568" s="118" t="s">
        <v>201</v>
      </c>
      <c r="I568" s="15"/>
      <c r="J568" s="16"/>
      <c r="M568" s="22">
        <v>23</v>
      </c>
      <c r="N568" s="22">
        <v>23</v>
      </c>
      <c r="O568" s="22">
        <v>23</v>
      </c>
      <c r="P568" s="22">
        <v>22</v>
      </c>
      <c r="Q568" s="22">
        <v>22</v>
      </c>
      <c r="R568" s="22">
        <v>22</v>
      </c>
      <c r="S568" s="22">
        <v>22</v>
      </c>
      <c r="T568" s="22">
        <v>22</v>
      </c>
      <c r="U568" s="22">
        <v>22</v>
      </c>
      <c r="V568" s="22">
        <v>22</v>
      </c>
      <c r="W568" s="22">
        <v>22</v>
      </c>
      <c r="X568" s="22">
        <v>22</v>
      </c>
      <c r="Y568" s="22">
        <v>22</v>
      </c>
      <c r="Z568" s="22">
        <v>22</v>
      </c>
      <c r="AA568" s="22">
        <v>22</v>
      </c>
      <c r="AB568" s="22">
        <v>22</v>
      </c>
      <c r="AC568" s="22">
        <v>22</v>
      </c>
      <c r="AD568" s="22">
        <v>22</v>
      </c>
    </row>
    <row r="569" spans="1:30" s="21" customFormat="1" ht="24.95" customHeight="1" x14ac:dyDescent="0.25">
      <c r="A569" s="133">
        <v>10</v>
      </c>
      <c r="B569" s="125" t="str">
        <f t="shared" si="16"/>
        <v>7479</v>
      </c>
      <c r="C569" s="118">
        <v>1826217479</v>
      </c>
      <c r="D569" s="119" t="s">
        <v>88</v>
      </c>
      <c r="E569" s="131" t="s">
        <v>270</v>
      </c>
      <c r="F569" s="120">
        <v>33411</v>
      </c>
      <c r="G569" s="118" t="s">
        <v>34</v>
      </c>
      <c r="H569" s="118" t="s">
        <v>378</v>
      </c>
      <c r="I569" s="15"/>
      <c r="J569" s="16"/>
    </row>
    <row r="570" spans="1:30" s="21" customFormat="1" ht="24.95" customHeight="1" x14ac:dyDescent="0.25">
      <c r="A570" s="133">
        <v>11</v>
      </c>
      <c r="B570" s="125" t="str">
        <f t="shared" si="16"/>
        <v>8575</v>
      </c>
      <c r="C570" s="118">
        <v>1826268575</v>
      </c>
      <c r="D570" s="119" t="s">
        <v>243</v>
      </c>
      <c r="E570" s="131" t="s">
        <v>270</v>
      </c>
      <c r="F570" s="120">
        <v>33432</v>
      </c>
      <c r="G570" s="118" t="s">
        <v>20</v>
      </c>
      <c r="H570" s="118" t="s">
        <v>258</v>
      </c>
      <c r="I570" s="15"/>
      <c r="J570" s="15"/>
    </row>
    <row r="571" spans="1:30" s="21" customFormat="1" ht="24.95" customHeight="1" x14ac:dyDescent="0.25">
      <c r="A571" s="133">
        <v>12</v>
      </c>
      <c r="B571" s="125" t="str">
        <f t="shared" si="16"/>
        <v>8379</v>
      </c>
      <c r="C571" s="118">
        <v>1826268379</v>
      </c>
      <c r="D571" s="119" t="s">
        <v>269</v>
      </c>
      <c r="E571" s="131" t="s">
        <v>270</v>
      </c>
      <c r="F571" s="120">
        <v>33331</v>
      </c>
      <c r="G571" s="118" t="s">
        <v>34</v>
      </c>
      <c r="H571" s="118" t="s">
        <v>261</v>
      </c>
      <c r="I571" s="15"/>
      <c r="J571" s="16"/>
    </row>
    <row r="572" spans="1:30" s="21" customFormat="1" ht="24.95" customHeight="1" x14ac:dyDescent="0.25">
      <c r="A572" s="133">
        <v>13</v>
      </c>
      <c r="B572" s="125" t="str">
        <f t="shared" si="16"/>
        <v>7739</v>
      </c>
      <c r="C572" s="118">
        <v>172317739</v>
      </c>
      <c r="D572" s="119" t="s">
        <v>524</v>
      </c>
      <c r="E572" s="131" t="s">
        <v>114</v>
      </c>
      <c r="F572" s="120">
        <v>33834</v>
      </c>
      <c r="G572" s="118" t="s">
        <v>20</v>
      </c>
      <c r="H572" s="118" t="s">
        <v>520</v>
      </c>
      <c r="I572" s="15"/>
      <c r="J572" s="16"/>
    </row>
    <row r="573" spans="1:30" s="21" customFormat="1" ht="24.95" customHeight="1" x14ac:dyDescent="0.25">
      <c r="A573" s="133">
        <v>14</v>
      </c>
      <c r="B573" s="125" t="str">
        <f t="shared" si="16"/>
        <v>8375</v>
      </c>
      <c r="C573" s="118">
        <v>172348375</v>
      </c>
      <c r="D573" s="119" t="s">
        <v>240</v>
      </c>
      <c r="E573" s="131" t="s">
        <v>114</v>
      </c>
      <c r="F573" s="120">
        <v>34126</v>
      </c>
      <c r="G573" s="118" t="s">
        <v>236</v>
      </c>
      <c r="H573" s="118" t="s">
        <v>342</v>
      </c>
      <c r="I573" s="15"/>
      <c r="J573" s="16"/>
    </row>
    <row r="574" spans="1:30" s="21" customFormat="1" ht="24.95" customHeight="1" x14ac:dyDescent="0.25">
      <c r="A574" s="133">
        <v>15</v>
      </c>
      <c r="B574" s="125" t="str">
        <f t="shared" si="16"/>
        <v>8376</v>
      </c>
      <c r="C574" s="118">
        <v>172348376</v>
      </c>
      <c r="D574" s="119" t="s">
        <v>746</v>
      </c>
      <c r="E574" s="131" t="s">
        <v>747</v>
      </c>
      <c r="F574" s="120">
        <v>34121</v>
      </c>
      <c r="G574" s="118" t="s">
        <v>20</v>
      </c>
      <c r="H574" s="118" t="s">
        <v>424</v>
      </c>
      <c r="I574" s="15"/>
      <c r="J574" s="16"/>
    </row>
    <row r="575" spans="1:30" s="21" customFormat="1" ht="24.95" customHeight="1" x14ac:dyDescent="0.25">
      <c r="A575" s="133">
        <v>16</v>
      </c>
      <c r="B575" s="125" t="str">
        <f t="shared" si="16"/>
        <v>8007</v>
      </c>
      <c r="C575" s="118">
        <v>1826258007</v>
      </c>
      <c r="D575" s="119" t="s">
        <v>637</v>
      </c>
      <c r="E575" s="131" t="s">
        <v>638</v>
      </c>
      <c r="F575" s="120">
        <v>33528</v>
      </c>
      <c r="G575" s="118" t="s">
        <v>20</v>
      </c>
      <c r="H575" s="118" t="s">
        <v>231</v>
      </c>
      <c r="I575" s="15"/>
      <c r="J575" s="16"/>
    </row>
    <row r="576" spans="1:30" s="21" customFormat="1" ht="24.95" customHeight="1" x14ac:dyDescent="0.25">
      <c r="A576" s="133">
        <v>17</v>
      </c>
      <c r="B576" s="125" t="str">
        <f t="shared" si="16"/>
        <v>8037</v>
      </c>
      <c r="C576" s="118">
        <v>172328037</v>
      </c>
      <c r="D576" s="119" t="s">
        <v>49</v>
      </c>
      <c r="E576" s="131" t="s">
        <v>38</v>
      </c>
      <c r="F576" s="120">
        <v>34126</v>
      </c>
      <c r="G576" s="118" t="s">
        <v>20</v>
      </c>
      <c r="H576" s="118" t="s">
        <v>537</v>
      </c>
      <c r="I576" s="15"/>
      <c r="J576" s="16"/>
    </row>
    <row r="577" spans="1:13" s="21" customFormat="1" ht="24.95" customHeight="1" x14ac:dyDescent="0.25">
      <c r="A577" s="133">
        <v>18</v>
      </c>
      <c r="B577" s="125" t="str">
        <f t="shared" si="16"/>
        <v>2077</v>
      </c>
      <c r="C577" s="118">
        <v>1826112077</v>
      </c>
      <c r="D577" s="119" t="s">
        <v>330</v>
      </c>
      <c r="E577" s="131" t="s">
        <v>38</v>
      </c>
      <c r="F577" s="120">
        <v>32252</v>
      </c>
      <c r="G577" s="118" t="s">
        <v>13</v>
      </c>
      <c r="H577" s="118" t="s">
        <v>440</v>
      </c>
      <c r="I577" s="15"/>
      <c r="J577" s="16"/>
    </row>
    <row r="578" spans="1:13" s="21" customFormat="1" ht="24.95" customHeight="1" x14ac:dyDescent="0.25">
      <c r="A578" s="133">
        <v>19</v>
      </c>
      <c r="B578" s="125" t="str">
        <f t="shared" si="16"/>
        <v>8627</v>
      </c>
      <c r="C578" s="118">
        <v>1827718627</v>
      </c>
      <c r="D578" s="119" t="s">
        <v>186</v>
      </c>
      <c r="E578" s="131" t="s">
        <v>38</v>
      </c>
      <c r="F578" s="120">
        <v>32918</v>
      </c>
      <c r="G578" s="118" t="s">
        <v>20</v>
      </c>
      <c r="H578" s="118" t="s">
        <v>430</v>
      </c>
      <c r="I578" s="15"/>
      <c r="J578" s="16"/>
    </row>
    <row r="579" spans="1:13" s="21" customFormat="1" ht="24.95" customHeight="1" x14ac:dyDescent="0.25">
      <c r="A579" s="133">
        <v>20</v>
      </c>
      <c r="B579" s="125" t="str">
        <f t="shared" si="16"/>
        <v>7185</v>
      </c>
      <c r="C579" s="118">
        <v>1827117185</v>
      </c>
      <c r="D579" s="119" t="s">
        <v>603</v>
      </c>
      <c r="E579" s="131" t="s">
        <v>38</v>
      </c>
      <c r="F579" s="120">
        <v>33417</v>
      </c>
      <c r="G579" s="118" t="s">
        <v>13</v>
      </c>
      <c r="H579" s="118" t="s">
        <v>305</v>
      </c>
      <c r="I579" s="15"/>
      <c r="J579" s="16"/>
    </row>
    <row r="580" spans="1:13" s="21" customFormat="1" ht="24.95" customHeight="1" x14ac:dyDescent="0.25">
      <c r="A580" s="133">
        <v>21</v>
      </c>
      <c r="B580" s="121"/>
      <c r="C580" s="38"/>
      <c r="D580" s="119"/>
      <c r="E580" s="131"/>
      <c r="F580" s="39"/>
      <c r="G580" s="38"/>
      <c r="H580" s="38"/>
      <c r="I580" s="15"/>
      <c r="J580" s="16"/>
    </row>
    <row r="581" spans="1:13" s="21" customFormat="1" ht="24.95" customHeight="1" x14ac:dyDescent="0.25">
      <c r="A581" s="133">
        <v>22</v>
      </c>
      <c r="B581" s="121"/>
      <c r="C581" s="38"/>
      <c r="D581" s="41"/>
      <c r="E581" s="40"/>
      <c r="F581" s="39"/>
      <c r="G581" s="38"/>
      <c r="H581" s="38"/>
      <c r="I581" s="15"/>
      <c r="J581" s="16"/>
    </row>
    <row r="582" spans="1:13" ht="21" customHeight="1" x14ac:dyDescent="0.2">
      <c r="A582" s="142" t="s">
        <v>454</v>
      </c>
      <c r="B582" s="142"/>
      <c r="C582" s="142"/>
      <c r="D582" s="142"/>
      <c r="E582" s="142"/>
      <c r="F582" s="142"/>
      <c r="G582" s="142"/>
      <c r="H582" s="142"/>
      <c r="I582" s="142"/>
      <c r="J582" s="142"/>
      <c r="M582" s="5"/>
    </row>
    <row r="583" spans="1:13" s="4" customFormat="1" ht="21" customHeight="1" x14ac:dyDescent="0.2">
      <c r="A583" s="143" t="s">
        <v>455</v>
      </c>
      <c r="B583" s="143"/>
      <c r="C583" s="143"/>
      <c r="D583" s="143"/>
      <c r="E583" s="2"/>
      <c r="F583" s="23" t="s">
        <v>456</v>
      </c>
      <c r="G583" s="5"/>
      <c r="H583" s="143" t="s">
        <v>457</v>
      </c>
      <c r="I583" s="143"/>
      <c r="J583" s="143"/>
      <c r="L583" s="24"/>
      <c r="M583" s="24"/>
    </row>
    <row r="584" spans="1:13" ht="21" customHeight="1" x14ac:dyDescent="0.2">
      <c r="A584" s="156" t="s">
        <v>458</v>
      </c>
      <c r="B584" s="156"/>
      <c r="C584" s="156"/>
      <c r="D584" s="156"/>
      <c r="F584" s="3" t="s">
        <v>458</v>
      </c>
      <c r="H584" s="1"/>
      <c r="I584" s="1"/>
      <c r="J584" s="1"/>
      <c r="L584" s="5"/>
      <c r="M584" s="5"/>
    </row>
    <row r="585" spans="1:13" ht="21" customHeight="1" x14ac:dyDescent="0.2">
      <c r="A585" s="5"/>
      <c r="D585" s="5"/>
      <c r="H585" s="1"/>
      <c r="I585" s="1"/>
      <c r="J585" s="1"/>
      <c r="L585" s="5"/>
      <c r="M585" s="5"/>
    </row>
    <row r="586" spans="1:13" ht="21" customHeight="1" x14ac:dyDescent="0.2">
      <c r="A586" s="5"/>
      <c r="D586" s="5"/>
      <c r="H586" s="1"/>
      <c r="I586" s="1"/>
      <c r="J586" s="1"/>
      <c r="L586" s="5"/>
      <c r="M586" s="5"/>
    </row>
    <row r="587" spans="1:13" ht="21" customHeight="1" x14ac:dyDescent="0.2">
      <c r="A587" s="5"/>
      <c r="D587" s="5"/>
      <c r="H587" s="1"/>
      <c r="I587" s="1"/>
      <c r="J587" s="1"/>
      <c r="L587" s="5"/>
      <c r="M587" s="5"/>
    </row>
    <row r="588" spans="1:13" ht="21" customHeight="1" x14ac:dyDescent="0.2">
      <c r="A588" s="5"/>
      <c r="H588" s="5"/>
      <c r="I588" s="5"/>
      <c r="J588" s="1"/>
      <c r="L588" s="5"/>
      <c r="M588" s="5"/>
    </row>
    <row r="589" spans="1:13" ht="21" customHeight="1" x14ac:dyDescent="0.2">
      <c r="A589" s="145" t="s">
        <v>459</v>
      </c>
      <c r="B589" s="145"/>
      <c r="C589" s="145"/>
      <c r="D589" s="145"/>
      <c r="E589" s="143" t="s">
        <v>460</v>
      </c>
      <c r="F589" s="143"/>
      <c r="G589" s="143"/>
      <c r="H589" s="143"/>
      <c r="I589" s="143"/>
      <c r="J589" s="143"/>
    </row>
    <row r="590" spans="1:13" ht="21" customHeight="1" x14ac:dyDescent="0.2">
      <c r="A590" s="145"/>
      <c r="B590" s="145"/>
      <c r="C590" s="145"/>
      <c r="D590" s="145"/>
      <c r="G590" s="1" t="s">
        <v>482</v>
      </c>
      <c r="H590" s="4"/>
      <c r="I590" s="4"/>
      <c r="J590" s="42"/>
    </row>
    <row r="591" spans="1:13" ht="21" customHeight="1" x14ac:dyDescent="0.25">
      <c r="A591" s="6" t="s">
        <v>947</v>
      </c>
      <c r="B591" s="126"/>
      <c r="C591" s="6"/>
      <c r="D591" s="7"/>
      <c r="E591" s="7"/>
      <c r="G591" s="143" t="s">
        <v>472</v>
      </c>
      <c r="H591" s="143"/>
      <c r="I591" s="2"/>
      <c r="J591" s="5"/>
    </row>
    <row r="592" spans="1:13" ht="21" customHeight="1" x14ac:dyDescent="0.2">
      <c r="H592" s="10"/>
      <c r="I592" s="10"/>
      <c r="J592" s="5"/>
    </row>
    <row r="593" spans="1:30" s="25" customFormat="1" ht="21" customHeight="1" x14ac:dyDescent="0.25">
      <c r="A593" s="146" t="s">
        <v>1</v>
      </c>
      <c r="B593" s="148" t="s">
        <v>450</v>
      </c>
      <c r="C593" s="138" t="s">
        <v>4</v>
      </c>
      <c r="D593" s="150" t="s">
        <v>451</v>
      </c>
      <c r="E593" s="151"/>
      <c r="F593" s="154" t="s">
        <v>2</v>
      </c>
      <c r="G593" s="140" t="s">
        <v>3</v>
      </c>
      <c r="H593" s="140" t="s">
        <v>461</v>
      </c>
      <c r="I593" s="140" t="s">
        <v>452</v>
      </c>
      <c r="J593" s="138" t="s">
        <v>453</v>
      </c>
    </row>
    <row r="594" spans="1:30" s="25" customFormat="1" ht="21" customHeight="1" x14ac:dyDescent="0.25">
      <c r="A594" s="147"/>
      <c r="B594" s="149"/>
      <c r="C594" s="139"/>
      <c r="D594" s="152"/>
      <c r="E594" s="153"/>
      <c r="F594" s="155"/>
      <c r="G594" s="141"/>
      <c r="H594" s="141"/>
      <c r="I594" s="141"/>
      <c r="J594" s="139"/>
    </row>
    <row r="595" spans="1:30" s="14" customFormat="1" ht="24.95" customHeight="1" x14ac:dyDescent="0.25">
      <c r="A595" s="132">
        <v>1</v>
      </c>
      <c r="B595" s="125" t="str">
        <f t="shared" ref="B595:B614" si="17">RIGHT(C595,4)</f>
        <v>8273</v>
      </c>
      <c r="C595" s="118">
        <v>1826268273</v>
      </c>
      <c r="D595" s="129" t="s">
        <v>176</v>
      </c>
      <c r="E595" s="130" t="s">
        <v>38</v>
      </c>
      <c r="F595" s="120">
        <v>33042</v>
      </c>
      <c r="G595" s="118" t="s">
        <v>118</v>
      </c>
      <c r="H595" s="118" t="s">
        <v>252</v>
      </c>
      <c r="I595" s="12"/>
      <c r="J595" s="13"/>
    </row>
    <row r="596" spans="1:30" s="17" customFormat="1" ht="24.95" customHeight="1" x14ac:dyDescent="0.25">
      <c r="A596" s="133">
        <v>2</v>
      </c>
      <c r="B596" s="125" t="str">
        <f t="shared" si="17"/>
        <v>7694</v>
      </c>
      <c r="C596" s="118">
        <v>1827217694</v>
      </c>
      <c r="D596" s="119" t="s">
        <v>740</v>
      </c>
      <c r="E596" s="131" t="s">
        <v>741</v>
      </c>
      <c r="F596" s="120">
        <v>33390</v>
      </c>
      <c r="G596" s="118" t="s">
        <v>39</v>
      </c>
      <c r="H596" s="118" t="s">
        <v>174</v>
      </c>
      <c r="I596" s="15"/>
      <c r="J596" s="16"/>
    </row>
    <row r="597" spans="1:30" s="17" customFormat="1" ht="24.95" customHeight="1" x14ac:dyDescent="0.25">
      <c r="A597" s="133">
        <v>3</v>
      </c>
      <c r="B597" s="125" t="str">
        <f t="shared" si="17"/>
        <v>8291</v>
      </c>
      <c r="C597" s="118">
        <v>1826268291</v>
      </c>
      <c r="D597" s="119" t="s">
        <v>793</v>
      </c>
      <c r="E597" s="131" t="s">
        <v>101</v>
      </c>
      <c r="F597" s="120">
        <v>33103</v>
      </c>
      <c r="G597" s="118" t="s">
        <v>20</v>
      </c>
      <c r="H597" s="118" t="s">
        <v>258</v>
      </c>
      <c r="I597" s="15"/>
      <c r="J597" s="16"/>
    </row>
    <row r="598" spans="1:30" s="17" customFormat="1" ht="24.95" customHeight="1" x14ac:dyDescent="0.25">
      <c r="A598" s="133">
        <v>4</v>
      </c>
      <c r="B598" s="125" t="str">
        <f t="shared" si="17"/>
        <v>8112</v>
      </c>
      <c r="C598" s="118">
        <v>1826268112</v>
      </c>
      <c r="D598" s="119" t="s">
        <v>547</v>
      </c>
      <c r="E598" s="131" t="s">
        <v>183</v>
      </c>
      <c r="F598" s="120">
        <v>33356</v>
      </c>
      <c r="G598" s="118" t="s">
        <v>20</v>
      </c>
      <c r="H598" s="118" t="s">
        <v>258</v>
      </c>
      <c r="I598" s="15"/>
      <c r="J598" s="16"/>
    </row>
    <row r="599" spans="1:30" s="17" customFormat="1" ht="24.95" customHeight="1" x14ac:dyDescent="0.25">
      <c r="A599" s="133">
        <v>5</v>
      </c>
      <c r="B599" s="125" t="str">
        <f t="shared" si="17"/>
        <v>4938</v>
      </c>
      <c r="C599" s="118">
        <v>178264938</v>
      </c>
      <c r="D599" s="119" t="s">
        <v>48</v>
      </c>
      <c r="E599" s="131" t="s">
        <v>66</v>
      </c>
      <c r="F599" s="120">
        <v>30890</v>
      </c>
      <c r="G599" s="118" t="s">
        <v>20</v>
      </c>
      <c r="H599" s="118" t="s">
        <v>511</v>
      </c>
      <c r="I599" s="18"/>
      <c r="J599" s="19"/>
    </row>
    <row r="600" spans="1:30" s="17" customFormat="1" ht="24.95" customHeight="1" x14ac:dyDescent="0.25">
      <c r="A600" s="133">
        <v>6</v>
      </c>
      <c r="B600" s="125" t="str">
        <f t="shared" si="17"/>
        <v>4942</v>
      </c>
      <c r="C600" s="118">
        <v>178264942</v>
      </c>
      <c r="D600" s="119" t="s">
        <v>922</v>
      </c>
      <c r="E600" s="131" t="s">
        <v>66</v>
      </c>
      <c r="F600" s="120">
        <v>32257</v>
      </c>
      <c r="G600" s="118" t="s">
        <v>20</v>
      </c>
      <c r="H600" s="118" t="s">
        <v>511</v>
      </c>
      <c r="I600" s="15"/>
      <c r="J600" s="16"/>
    </row>
    <row r="601" spans="1:30" s="17" customFormat="1" ht="24.95" customHeight="1" x14ac:dyDescent="0.25">
      <c r="A601" s="133">
        <v>7</v>
      </c>
      <c r="B601" s="125" t="str">
        <f t="shared" si="17"/>
        <v>8570</v>
      </c>
      <c r="C601" s="118">
        <v>172528570</v>
      </c>
      <c r="D601" s="119" t="s">
        <v>284</v>
      </c>
      <c r="E601" s="131" t="s">
        <v>66</v>
      </c>
      <c r="F601" s="120">
        <v>34281</v>
      </c>
      <c r="G601" s="118" t="s">
        <v>20</v>
      </c>
      <c r="H601" s="118" t="s">
        <v>517</v>
      </c>
      <c r="I601" s="15"/>
      <c r="J601" s="15"/>
    </row>
    <row r="602" spans="1:30" s="17" customFormat="1" ht="24.95" customHeight="1" x14ac:dyDescent="0.25">
      <c r="A602" s="133">
        <v>8</v>
      </c>
      <c r="B602" s="125" t="str">
        <f t="shared" si="17"/>
        <v>8569</v>
      </c>
      <c r="C602" s="118">
        <v>172528569</v>
      </c>
      <c r="D602" s="119" t="s">
        <v>865</v>
      </c>
      <c r="E602" s="131" t="s">
        <v>66</v>
      </c>
      <c r="F602" s="120">
        <v>34240</v>
      </c>
      <c r="G602" s="118" t="s">
        <v>20</v>
      </c>
      <c r="H602" s="118" t="s">
        <v>342</v>
      </c>
      <c r="I602" s="15"/>
      <c r="J602" s="16"/>
      <c r="M602" s="20">
        <v>307</v>
      </c>
      <c r="N602" s="20">
        <v>308</v>
      </c>
      <c r="O602" s="20">
        <v>406</v>
      </c>
      <c r="P602" s="20">
        <v>407</v>
      </c>
      <c r="Q602" s="20">
        <v>408</v>
      </c>
      <c r="R602" s="20">
        <v>413</v>
      </c>
      <c r="S602" s="20">
        <v>414</v>
      </c>
      <c r="T602" s="20">
        <v>501</v>
      </c>
      <c r="U602" s="20">
        <v>506</v>
      </c>
      <c r="V602" s="20">
        <v>507</v>
      </c>
      <c r="W602" s="20">
        <v>508</v>
      </c>
      <c r="X602" s="20">
        <v>513</v>
      </c>
      <c r="Y602" s="20">
        <v>514</v>
      </c>
      <c r="Z602" s="20">
        <v>701</v>
      </c>
      <c r="AA602" s="20">
        <v>702</v>
      </c>
      <c r="AB602" s="20">
        <v>703</v>
      </c>
      <c r="AC602" s="20">
        <v>802</v>
      </c>
      <c r="AD602" s="20">
        <v>803</v>
      </c>
    </row>
    <row r="603" spans="1:30" s="21" customFormat="1" ht="24.95" customHeight="1" x14ac:dyDescent="0.25">
      <c r="A603" s="133">
        <v>9</v>
      </c>
      <c r="B603" s="125" t="str">
        <f t="shared" si="17"/>
        <v>3350</v>
      </c>
      <c r="C603" s="118">
        <v>152413350</v>
      </c>
      <c r="D603" s="119" t="s">
        <v>62</v>
      </c>
      <c r="E603" s="131" t="s">
        <v>345</v>
      </c>
      <c r="F603" s="120">
        <v>33562</v>
      </c>
      <c r="G603" s="118" t="s">
        <v>13</v>
      </c>
      <c r="H603" s="118" t="s">
        <v>514</v>
      </c>
      <c r="I603" s="15"/>
      <c r="J603" s="16"/>
      <c r="M603" s="22">
        <v>23</v>
      </c>
      <c r="N603" s="22">
        <v>23</v>
      </c>
      <c r="O603" s="22">
        <v>23</v>
      </c>
      <c r="P603" s="22">
        <v>22</v>
      </c>
      <c r="Q603" s="22">
        <v>22</v>
      </c>
      <c r="R603" s="22">
        <v>22</v>
      </c>
      <c r="S603" s="22">
        <v>22</v>
      </c>
      <c r="T603" s="22">
        <v>22</v>
      </c>
      <c r="U603" s="22">
        <v>22</v>
      </c>
      <c r="V603" s="22">
        <v>22</v>
      </c>
      <c r="W603" s="22">
        <v>22</v>
      </c>
      <c r="X603" s="22">
        <v>22</v>
      </c>
      <c r="Y603" s="22">
        <v>22</v>
      </c>
      <c r="Z603" s="22">
        <v>22</v>
      </c>
      <c r="AA603" s="22">
        <v>22</v>
      </c>
      <c r="AB603" s="22">
        <v>22</v>
      </c>
      <c r="AC603" s="22">
        <v>22</v>
      </c>
      <c r="AD603" s="22">
        <v>22</v>
      </c>
    </row>
    <row r="604" spans="1:30" s="21" customFormat="1" ht="24.95" customHeight="1" x14ac:dyDescent="0.25">
      <c r="A604" s="133">
        <v>10</v>
      </c>
      <c r="B604" s="125" t="str">
        <f t="shared" si="17"/>
        <v>8041</v>
      </c>
      <c r="C604" s="118">
        <v>172328041</v>
      </c>
      <c r="D604" s="119" t="s">
        <v>373</v>
      </c>
      <c r="E604" s="131" t="s">
        <v>345</v>
      </c>
      <c r="F604" s="120">
        <v>34036</v>
      </c>
      <c r="G604" s="118" t="s">
        <v>13</v>
      </c>
      <c r="H604" s="118" t="s">
        <v>278</v>
      </c>
      <c r="I604" s="15"/>
      <c r="J604" s="16"/>
    </row>
    <row r="605" spans="1:30" s="21" customFormat="1" ht="24.95" customHeight="1" x14ac:dyDescent="0.25">
      <c r="A605" s="133">
        <v>11</v>
      </c>
      <c r="B605" s="125" t="str">
        <f t="shared" si="17"/>
        <v>7851</v>
      </c>
      <c r="C605" s="118">
        <v>172317851</v>
      </c>
      <c r="D605" s="119" t="s">
        <v>629</v>
      </c>
      <c r="E605" s="131" t="s">
        <v>345</v>
      </c>
      <c r="F605" s="120">
        <v>33983</v>
      </c>
      <c r="G605" s="118" t="s">
        <v>20</v>
      </c>
      <c r="H605" s="118" t="s">
        <v>520</v>
      </c>
      <c r="I605" s="15"/>
      <c r="J605" s="15"/>
    </row>
    <row r="606" spans="1:30" s="21" customFormat="1" ht="24.95" customHeight="1" x14ac:dyDescent="0.25">
      <c r="A606" s="133">
        <v>12</v>
      </c>
      <c r="B606" s="125" t="str">
        <f t="shared" si="17"/>
        <v>8919</v>
      </c>
      <c r="C606" s="118">
        <v>172318919</v>
      </c>
      <c r="D606" s="119" t="s">
        <v>635</v>
      </c>
      <c r="E606" s="131" t="s">
        <v>345</v>
      </c>
      <c r="F606" s="120">
        <v>33671</v>
      </c>
      <c r="G606" s="118" t="s">
        <v>236</v>
      </c>
      <c r="H606" s="118" t="s">
        <v>301</v>
      </c>
      <c r="I606" s="15"/>
      <c r="J606" s="16"/>
    </row>
    <row r="607" spans="1:30" s="21" customFormat="1" ht="24.95" customHeight="1" x14ac:dyDescent="0.25">
      <c r="A607" s="133">
        <v>13</v>
      </c>
      <c r="B607" s="125" t="str">
        <f t="shared" si="17"/>
        <v>7631</v>
      </c>
      <c r="C607" s="118">
        <v>172147631</v>
      </c>
      <c r="D607" s="119" t="s">
        <v>71</v>
      </c>
      <c r="E607" s="131" t="s">
        <v>345</v>
      </c>
      <c r="F607" s="120">
        <v>33998</v>
      </c>
      <c r="G607" s="118" t="s">
        <v>34</v>
      </c>
      <c r="H607" s="118" t="s">
        <v>616</v>
      </c>
      <c r="I607" s="15"/>
      <c r="J607" s="16"/>
    </row>
    <row r="608" spans="1:30" s="21" customFormat="1" ht="24.95" customHeight="1" x14ac:dyDescent="0.25">
      <c r="A608" s="133">
        <v>14</v>
      </c>
      <c r="B608" s="125" t="str">
        <f t="shared" si="17"/>
        <v>7775</v>
      </c>
      <c r="C608" s="118">
        <v>172317775</v>
      </c>
      <c r="D608" s="119" t="s">
        <v>124</v>
      </c>
      <c r="E608" s="131" t="s">
        <v>345</v>
      </c>
      <c r="F608" s="120">
        <v>34303</v>
      </c>
      <c r="G608" s="118" t="s">
        <v>236</v>
      </c>
      <c r="H608" s="118" t="s">
        <v>447</v>
      </c>
      <c r="I608" s="15"/>
      <c r="J608" s="16"/>
    </row>
    <row r="609" spans="1:13" s="21" customFormat="1" ht="24.95" customHeight="1" x14ac:dyDescent="0.25">
      <c r="A609" s="133">
        <v>15</v>
      </c>
      <c r="B609" s="125" t="str">
        <f t="shared" si="17"/>
        <v>8039</v>
      </c>
      <c r="C609" s="118">
        <v>172328039</v>
      </c>
      <c r="D609" s="119" t="s">
        <v>138</v>
      </c>
      <c r="E609" s="131" t="s">
        <v>345</v>
      </c>
      <c r="F609" s="120">
        <v>33867</v>
      </c>
      <c r="G609" s="118" t="s">
        <v>13</v>
      </c>
      <c r="H609" s="118" t="s">
        <v>537</v>
      </c>
      <c r="I609" s="15"/>
      <c r="J609" s="16"/>
    </row>
    <row r="610" spans="1:13" s="21" customFormat="1" ht="24.95" customHeight="1" x14ac:dyDescent="0.25">
      <c r="A610" s="133">
        <v>16</v>
      </c>
      <c r="B610" s="125" t="str">
        <f t="shared" si="17"/>
        <v>7914</v>
      </c>
      <c r="C610" s="118">
        <v>1826257914</v>
      </c>
      <c r="D610" s="119" t="s">
        <v>131</v>
      </c>
      <c r="E610" s="131" t="s">
        <v>132</v>
      </c>
      <c r="F610" s="120">
        <v>33456</v>
      </c>
      <c r="G610" s="118" t="s">
        <v>13</v>
      </c>
      <c r="H610" s="118" t="s">
        <v>133</v>
      </c>
      <c r="I610" s="15"/>
      <c r="J610" s="16"/>
    </row>
    <row r="611" spans="1:13" s="21" customFormat="1" ht="24.95" customHeight="1" x14ac:dyDescent="0.25">
      <c r="A611" s="133">
        <v>17</v>
      </c>
      <c r="B611" s="125" t="str">
        <f t="shared" si="17"/>
        <v>8404</v>
      </c>
      <c r="C611" s="118">
        <v>172348404</v>
      </c>
      <c r="D611" s="119" t="s">
        <v>52</v>
      </c>
      <c r="E611" s="131" t="s">
        <v>53</v>
      </c>
      <c r="F611" s="120">
        <v>33981</v>
      </c>
      <c r="G611" s="118" t="s">
        <v>34</v>
      </c>
      <c r="H611" s="118" t="s">
        <v>342</v>
      </c>
      <c r="I611" s="15"/>
      <c r="J611" s="16"/>
    </row>
    <row r="612" spans="1:13" s="21" customFormat="1" ht="24.95" customHeight="1" x14ac:dyDescent="0.25">
      <c r="A612" s="133">
        <v>18</v>
      </c>
      <c r="B612" s="125" t="str">
        <f t="shared" si="17"/>
        <v>8567</v>
      </c>
      <c r="C612" s="118">
        <v>1826268567</v>
      </c>
      <c r="D612" s="119" t="s">
        <v>690</v>
      </c>
      <c r="E612" s="131" t="s">
        <v>53</v>
      </c>
      <c r="F612" s="120">
        <v>32806</v>
      </c>
      <c r="G612" s="118" t="s">
        <v>20</v>
      </c>
      <c r="H612" s="118" t="s">
        <v>315</v>
      </c>
      <c r="I612" s="15"/>
      <c r="J612" s="16"/>
    </row>
    <row r="613" spans="1:13" s="21" customFormat="1" ht="24.95" customHeight="1" x14ac:dyDescent="0.25">
      <c r="A613" s="133">
        <v>19</v>
      </c>
      <c r="B613" s="125" t="str">
        <f t="shared" si="17"/>
        <v>8359</v>
      </c>
      <c r="C613" s="118">
        <v>1826268359</v>
      </c>
      <c r="D613" s="119" t="s">
        <v>726</v>
      </c>
      <c r="E613" s="131" t="s">
        <v>53</v>
      </c>
      <c r="F613" s="120">
        <v>33469</v>
      </c>
      <c r="G613" s="118" t="s">
        <v>33</v>
      </c>
      <c r="H613" s="118" t="s">
        <v>253</v>
      </c>
      <c r="I613" s="15"/>
      <c r="J613" s="16"/>
    </row>
    <row r="614" spans="1:13" s="21" customFormat="1" ht="24.95" customHeight="1" x14ac:dyDescent="0.25">
      <c r="A614" s="133">
        <v>20</v>
      </c>
      <c r="B614" s="125" t="str">
        <f t="shared" si="17"/>
        <v>8037</v>
      </c>
      <c r="C614" s="118">
        <v>1826258037</v>
      </c>
      <c r="D614" s="119" t="s">
        <v>124</v>
      </c>
      <c r="E614" s="131" t="s">
        <v>53</v>
      </c>
      <c r="F614" s="120">
        <v>32982</v>
      </c>
      <c r="G614" s="118" t="s">
        <v>33</v>
      </c>
      <c r="H614" s="118" t="s">
        <v>310</v>
      </c>
      <c r="I614" s="15"/>
      <c r="J614" s="16"/>
    </row>
    <row r="615" spans="1:13" s="21" customFormat="1" ht="24.95" customHeight="1" x14ac:dyDescent="0.25">
      <c r="A615" s="133">
        <v>21</v>
      </c>
      <c r="B615" s="121"/>
      <c r="C615" s="38"/>
      <c r="D615" s="119"/>
      <c r="E615" s="131"/>
      <c r="F615" s="39"/>
      <c r="G615" s="38"/>
      <c r="H615" s="38"/>
      <c r="I615" s="15"/>
      <c r="J615" s="16"/>
    </row>
    <row r="616" spans="1:13" s="21" customFormat="1" ht="24.95" customHeight="1" x14ac:dyDescent="0.25">
      <c r="A616" s="133">
        <v>22</v>
      </c>
      <c r="B616" s="121"/>
      <c r="C616" s="38"/>
      <c r="D616" s="41"/>
      <c r="E616" s="40"/>
      <c r="F616" s="39"/>
      <c r="G616" s="38"/>
      <c r="H616" s="38"/>
      <c r="I616" s="15"/>
      <c r="J616" s="16"/>
    </row>
    <row r="617" spans="1:13" ht="21" customHeight="1" x14ac:dyDescent="0.2">
      <c r="A617" s="142" t="s">
        <v>454</v>
      </c>
      <c r="B617" s="142"/>
      <c r="C617" s="142"/>
      <c r="D617" s="142"/>
      <c r="E617" s="142"/>
      <c r="F617" s="142"/>
      <c r="G617" s="142"/>
      <c r="H617" s="142"/>
      <c r="I617" s="142"/>
      <c r="J617" s="142"/>
      <c r="M617" s="5"/>
    </row>
    <row r="618" spans="1:13" s="4" customFormat="1" ht="21" customHeight="1" x14ac:dyDescent="0.2">
      <c r="A618" s="143" t="s">
        <v>455</v>
      </c>
      <c r="B618" s="143"/>
      <c r="C618" s="143"/>
      <c r="D618" s="143"/>
      <c r="E618" s="2"/>
      <c r="F618" s="23" t="s">
        <v>456</v>
      </c>
      <c r="G618" s="5"/>
      <c r="H618" s="143" t="s">
        <v>457</v>
      </c>
      <c r="I618" s="143"/>
      <c r="J618" s="143"/>
      <c r="L618" s="24"/>
      <c r="M618" s="24"/>
    </row>
    <row r="619" spans="1:13" ht="21" customHeight="1" x14ac:dyDescent="0.2">
      <c r="A619" s="156" t="s">
        <v>458</v>
      </c>
      <c r="B619" s="156"/>
      <c r="C619" s="156"/>
      <c r="D619" s="156"/>
      <c r="F619" s="3" t="s">
        <v>458</v>
      </c>
      <c r="H619" s="1"/>
      <c r="I619" s="1"/>
      <c r="J619" s="1"/>
      <c r="L619" s="5"/>
      <c r="M619" s="5"/>
    </row>
    <row r="621" spans="1:13" ht="21" customHeight="1" x14ac:dyDescent="0.2">
      <c r="A621" s="5"/>
      <c r="D621" s="5"/>
      <c r="H621" s="1"/>
      <c r="I621" s="1"/>
      <c r="J621" s="1"/>
      <c r="L621" s="5"/>
      <c r="M621" s="5"/>
    </row>
    <row r="622" spans="1:13" ht="21" customHeight="1" x14ac:dyDescent="0.2">
      <c r="A622" s="5"/>
      <c r="D622" s="5"/>
      <c r="H622" s="1"/>
      <c r="I622" s="1"/>
      <c r="J622" s="1"/>
      <c r="L622" s="5"/>
      <c r="M622" s="5"/>
    </row>
    <row r="623" spans="1:13" ht="21" customHeight="1" x14ac:dyDescent="0.2">
      <c r="A623" s="124"/>
      <c r="C623" s="124"/>
      <c r="D623" s="124"/>
      <c r="G623" s="124"/>
      <c r="H623" s="1"/>
      <c r="I623" s="1"/>
      <c r="J623" s="1"/>
      <c r="L623" s="124"/>
      <c r="M623" s="124"/>
    </row>
    <row r="624" spans="1:13" ht="21" customHeight="1" x14ac:dyDescent="0.2">
      <c r="A624" s="145" t="s">
        <v>459</v>
      </c>
      <c r="B624" s="145"/>
      <c r="C624" s="145"/>
      <c r="D624" s="145"/>
      <c r="E624" s="143" t="s">
        <v>460</v>
      </c>
      <c r="F624" s="143"/>
      <c r="G624" s="143"/>
      <c r="H624" s="143"/>
      <c r="I624" s="143"/>
      <c r="J624" s="143"/>
    </row>
    <row r="625" spans="1:30" ht="21" customHeight="1" x14ac:dyDescent="0.2">
      <c r="A625" s="145"/>
      <c r="B625" s="145"/>
      <c r="C625" s="145"/>
      <c r="D625" s="145"/>
      <c r="G625" s="1" t="s">
        <v>482</v>
      </c>
      <c r="H625" s="4"/>
      <c r="I625" s="4"/>
      <c r="J625" s="42"/>
    </row>
    <row r="626" spans="1:30" ht="21" customHeight="1" x14ac:dyDescent="0.25">
      <c r="A626" s="6" t="s">
        <v>947</v>
      </c>
      <c r="B626" s="126"/>
      <c r="C626" s="6"/>
      <c r="D626" s="7"/>
      <c r="E626" s="7"/>
      <c r="G626" s="143" t="s">
        <v>470</v>
      </c>
      <c r="H626" s="143"/>
      <c r="I626" s="2"/>
      <c r="J626" s="5"/>
    </row>
    <row r="627" spans="1:30" ht="21" customHeight="1" x14ac:dyDescent="0.2">
      <c r="H627" s="10"/>
      <c r="I627" s="10"/>
      <c r="J627" s="5"/>
    </row>
    <row r="628" spans="1:30" s="25" customFormat="1" ht="21" customHeight="1" x14ac:dyDescent="0.25">
      <c r="A628" s="146" t="s">
        <v>1</v>
      </c>
      <c r="B628" s="148" t="s">
        <v>450</v>
      </c>
      <c r="C628" s="138" t="s">
        <v>4</v>
      </c>
      <c r="D628" s="150" t="s">
        <v>451</v>
      </c>
      <c r="E628" s="151"/>
      <c r="F628" s="154" t="s">
        <v>2</v>
      </c>
      <c r="G628" s="140" t="s">
        <v>3</v>
      </c>
      <c r="H628" s="140" t="s">
        <v>461</v>
      </c>
      <c r="I628" s="140" t="s">
        <v>452</v>
      </c>
      <c r="J628" s="138" t="s">
        <v>453</v>
      </c>
    </row>
    <row r="629" spans="1:30" s="25" customFormat="1" ht="21" customHeight="1" x14ac:dyDescent="0.25">
      <c r="A629" s="147"/>
      <c r="B629" s="149"/>
      <c r="C629" s="139"/>
      <c r="D629" s="152"/>
      <c r="E629" s="153"/>
      <c r="F629" s="155"/>
      <c r="G629" s="141"/>
      <c r="H629" s="141"/>
      <c r="I629" s="141"/>
      <c r="J629" s="139"/>
    </row>
    <row r="630" spans="1:30" s="14" customFormat="1" ht="24.95" customHeight="1" x14ac:dyDescent="0.25">
      <c r="A630" s="132">
        <v>1</v>
      </c>
      <c r="B630" s="125" t="str">
        <f t="shared" ref="B630:B649" si="18">RIGHT(C630,4)</f>
        <v>7013</v>
      </c>
      <c r="C630" s="118">
        <v>172617013</v>
      </c>
      <c r="D630" s="129" t="s">
        <v>43</v>
      </c>
      <c r="E630" s="130" t="s">
        <v>121</v>
      </c>
      <c r="F630" s="120">
        <v>34175</v>
      </c>
      <c r="G630" s="118" t="s">
        <v>13</v>
      </c>
      <c r="H630" s="118" t="s">
        <v>702</v>
      </c>
      <c r="I630" s="12"/>
      <c r="J630" s="13"/>
    </row>
    <row r="631" spans="1:30" s="17" customFormat="1" ht="24.95" customHeight="1" x14ac:dyDescent="0.25">
      <c r="A631" s="133">
        <v>2</v>
      </c>
      <c r="B631" s="125" t="str">
        <f t="shared" si="18"/>
        <v>4697</v>
      </c>
      <c r="C631" s="118">
        <v>162614697</v>
      </c>
      <c r="D631" s="119" t="s">
        <v>366</v>
      </c>
      <c r="E631" s="131" t="s">
        <v>121</v>
      </c>
      <c r="F631" s="120">
        <v>33919</v>
      </c>
      <c r="G631" s="118" t="s">
        <v>39</v>
      </c>
      <c r="H631" s="118" t="s">
        <v>364</v>
      </c>
      <c r="I631" s="15"/>
      <c r="J631" s="16"/>
    </row>
    <row r="632" spans="1:30" s="17" customFormat="1" ht="24.95" customHeight="1" x14ac:dyDescent="0.25">
      <c r="A632" s="133">
        <v>3</v>
      </c>
      <c r="B632" s="125" t="str">
        <f t="shared" si="18"/>
        <v>7014</v>
      </c>
      <c r="C632" s="118">
        <v>172617014</v>
      </c>
      <c r="D632" s="119" t="s">
        <v>249</v>
      </c>
      <c r="E632" s="131" t="s">
        <v>437</v>
      </c>
      <c r="F632" s="120">
        <v>34186</v>
      </c>
      <c r="G632" s="118" t="s">
        <v>90</v>
      </c>
      <c r="H632" s="118" t="s">
        <v>702</v>
      </c>
      <c r="I632" s="15"/>
      <c r="J632" s="16"/>
    </row>
    <row r="633" spans="1:30" s="17" customFormat="1" ht="24.95" customHeight="1" x14ac:dyDescent="0.25">
      <c r="A633" s="133">
        <v>4</v>
      </c>
      <c r="B633" s="125" t="str">
        <f t="shared" si="18"/>
        <v>5019</v>
      </c>
      <c r="C633" s="118">
        <v>162625019</v>
      </c>
      <c r="D633" s="119" t="s">
        <v>829</v>
      </c>
      <c r="E633" s="131" t="s">
        <v>830</v>
      </c>
      <c r="F633" s="120">
        <v>33753</v>
      </c>
      <c r="G633" s="118" t="s">
        <v>34</v>
      </c>
      <c r="H633" s="118" t="s">
        <v>777</v>
      </c>
      <c r="I633" s="15"/>
      <c r="J633" s="16"/>
    </row>
    <row r="634" spans="1:30" s="17" customFormat="1" ht="24.95" customHeight="1" x14ac:dyDescent="0.25">
      <c r="A634" s="133">
        <v>5</v>
      </c>
      <c r="B634" s="125" t="str">
        <f t="shared" si="18"/>
        <v>8878</v>
      </c>
      <c r="C634" s="118">
        <v>172618878</v>
      </c>
      <c r="D634" s="119" t="s">
        <v>884</v>
      </c>
      <c r="E634" s="131" t="s">
        <v>266</v>
      </c>
      <c r="F634" s="120">
        <v>34310</v>
      </c>
      <c r="G634" s="118" t="s">
        <v>20</v>
      </c>
      <c r="H634" s="118" t="s">
        <v>702</v>
      </c>
      <c r="I634" s="18"/>
      <c r="J634" s="19"/>
    </row>
    <row r="635" spans="1:30" s="17" customFormat="1" ht="24.95" customHeight="1" x14ac:dyDescent="0.25">
      <c r="A635" s="133">
        <v>6</v>
      </c>
      <c r="B635" s="125" t="str">
        <f t="shared" si="18"/>
        <v>7441</v>
      </c>
      <c r="C635" s="118">
        <v>162627441</v>
      </c>
      <c r="D635" s="119" t="s">
        <v>254</v>
      </c>
      <c r="E635" s="131" t="s">
        <v>31</v>
      </c>
      <c r="F635" s="120">
        <v>33274</v>
      </c>
      <c r="G635" s="118" t="s">
        <v>20</v>
      </c>
      <c r="H635" s="118" t="s">
        <v>250</v>
      </c>
      <c r="I635" s="15"/>
      <c r="J635" s="16"/>
    </row>
    <row r="636" spans="1:30" s="17" customFormat="1" ht="24.95" customHeight="1" x14ac:dyDescent="0.25">
      <c r="A636" s="133">
        <v>7</v>
      </c>
      <c r="B636" s="125" t="str">
        <f t="shared" si="18"/>
        <v>7001</v>
      </c>
      <c r="C636" s="118">
        <v>172627001</v>
      </c>
      <c r="D636" s="119" t="s">
        <v>286</v>
      </c>
      <c r="E636" s="131" t="s">
        <v>68</v>
      </c>
      <c r="F636" s="120">
        <v>34063</v>
      </c>
      <c r="G636" s="118" t="s">
        <v>13</v>
      </c>
      <c r="H636" s="118" t="s">
        <v>777</v>
      </c>
      <c r="I636" s="15"/>
      <c r="J636" s="15"/>
    </row>
    <row r="637" spans="1:30" s="17" customFormat="1" ht="24.95" customHeight="1" x14ac:dyDescent="0.25">
      <c r="A637" s="133">
        <v>8</v>
      </c>
      <c r="B637" s="125" t="str">
        <f t="shared" si="18"/>
        <v>4969</v>
      </c>
      <c r="C637" s="118">
        <v>162614969</v>
      </c>
      <c r="D637" s="119" t="s">
        <v>930</v>
      </c>
      <c r="E637" s="131" t="s">
        <v>375</v>
      </c>
      <c r="F637" s="120">
        <v>33877</v>
      </c>
      <c r="G637" s="118" t="s">
        <v>34</v>
      </c>
      <c r="H637" s="118" t="s">
        <v>364</v>
      </c>
      <c r="I637" s="15"/>
      <c r="J637" s="16"/>
      <c r="M637" s="20">
        <v>307</v>
      </c>
      <c r="N637" s="20">
        <v>308</v>
      </c>
      <c r="O637" s="20">
        <v>406</v>
      </c>
      <c r="P637" s="20">
        <v>407</v>
      </c>
      <c r="Q637" s="20">
        <v>408</v>
      </c>
      <c r="R637" s="20">
        <v>413</v>
      </c>
      <c r="S637" s="20">
        <v>414</v>
      </c>
      <c r="T637" s="20">
        <v>501</v>
      </c>
      <c r="U637" s="20">
        <v>506</v>
      </c>
      <c r="V637" s="20">
        <v>507</v>
      </c>
      <c r="W637" s="20">
        <v>508</v>
      </c>
      <c r="X637" s="20">
        <v>513</v>
      </c>
      <c r="Y637" s="20">
        <v>514</v>
      </c>
      <c r="Z637" s="20">
        <v>701</v>
      </c>
      <c r="AA637" s="20">
        <v>702</v>
      </c>
      <c r="AB637" s="20">
        <v>703</v>
      </c>
      <c r="AC637" s="20">
        <v>802</v>
      </c>
      <c r="AD637" s="20">
        <v>803</v>
      </c>
    </row>
    <row r="638" spans="1:30" s="21" customFormat="1" ht="24.95" customHeight="1" x14ac:dyDescent="0.25">
      <c r="A638" s="133">
        <v>9</v>
      </c>
      <c r="B638" s="125" t="str">
        <f t="shared" si="18"/>
        <v>7015</v>
      </c>
      <c r="C638" s="118">
        <v>172617015</v>
      </c>
      <c r="D638" s="119" t="s">
        <v>367</v>
      </c>
      <c r="E638" s="131" t="s">
        <v>300</v>
      </c>
      <c r="F638" s="120">
        <v>34203</v>
      </c>
      <c r="G638" s="118" t="s">
        <v>20</v>
      </c>
      <c r="H638" s="118" t="s">
        <v>702</v>
      </c>
      <c r="I638" s="15"/>
      <c r="J638" s="16"/>
      <c r="M638" s="22">
        <v>23</v>
      </c>
      <c r="N638" s="22">
        <v>23</v>
      </c>
      <c r="O638" s="22">
        <v>23</v>
      </c>
      <c r="P638" s="22">
        <v>22</v>
      </c>
      <c r="Q638" s="22">
        <v>22</v>
      </c>
      <c r="R638" s="22">
        <v>22</v>
      </c>
      <c r="S638" s="22">
        <v>22</v>
      </c>
      <c r="T638" s="22">
        <v>22</v>
      </c>
      <c r="U638" s="22">
        <v>22</v>
      </c>
      <c r="V638" s="22">
        <v>22</v>
      </c>
      <c r="W638" s="22">
        <v>22</v>
      </c>
      <c r="X638" s="22">
        <v>22</v>
      </c>
      <c r="Y638" s="22">
        <v>22</v>
      </c>
      <c r="Z638" s="22">
        <v>22</v>
      </c>
      <c r="AA638" s="22">
        <v>22</v>
      </c>
      <c r="AB638" s="22">
        <v>22</v>
      </c>
      <c r="AC638" s="22">
        <v>22</v>
      </c>
      <c r="AD638" s="22">
        <v>22</v>
      </c>
    </row>
    <row r="639" spans="1:30" s="21" customFormat="1" ht="24.95" customHeight="1" x14ac:dyDescent="0.25">
      <c r="A639" s="133">
        <v>10</v>
      </c>
      <c r="B639" s="125" t="str">
        <f t="shared" si="18"/>
        <v>7116</v>
      </c>
      <c r="C639" s="118">
        <v>162617116</v>
      </c>
      <c r="D639" s="119" t="s">
        <v>578</v>
      </c>
      <c r="E639" s="131" t="s">
        <v>104</v>
      </c>
      <c r="F639" s="120">
        <v>33903</v>
      </c>
      <c r="G639" s="118" t="s">
        <v>20</v>
      </c>
      <c r="H639" s="118" t="s">
        <v>364</v>
      </c>
      <c r="I639" s="15"/>
      <c r="J639" s="16"/>
    </row>
    <row r="640" spans="1:30" s="21" customFormat="1" ht="24.95" customHeight="1" x14ac:dyDescent="0.25">
      <c r="A640" s="133">
        <v>11</v>
      </c>
      <c r="B640" s="125" t="str">
        <f t="shared" si="18"/>
        <v>7479</v>
      </c>
      <c r="C640" s="118">
        <v>162527479</v>
      </c>
      <c r="D640" s="119" t="s">
        <v>48</v>
      </c>
      <c r="E640" s="131" t="s">
        <v>104</v>
      </c>
      <c r="F640" s="120">
        <v>33742</v>
      </c>
      <c r="G640" s="118" t="s">
        <v>39</v>
      </c>
      <c r="H640" s="118" t="s">
        <v>364</v>
      </c>
      <c r="I640" s="15"/>
      <c r="J640" s="15"/>
    </row>
    <row r="641" spans="1:13" s="21" customFormat="1" ht="24.95" customHeight="1" x14ac:dyDescent="0.25">
      <c r="A641" s="133">
        <v>12</v>
      </c>
      <c r="B641" s="125" t="str">
        <f t="shared" si="18"/>
        <v>4977</v>
      </c>
      <c r="C641" s="118">
        <v>162614977</v>
      </c>
      <c r="D641" s="119" t="s">
        <v>76</v>
      </c>
      <c r="E641" s="131" t="s">
        <v>274</v>
      </c>
      <c r="F641" s="120">
        <v>33961</v>
      </c>
      <c r="G641" s="118" t="s">
        <v>13</v>
      </c>
      <c r="H641" s="118" t="s">
        <v>364</v>
      </c>
      <c r="I641" s="15"/>
      <c r="J641" s="16"/>
    </row>
    <row r="642" spans="1:13" s="21" customFormat="1" ht="24.95" customHeight="1" x14ac:dyDescent="0.25">
      <c r="A642" s="133">
        <v>13</v>
      </c>
      <c r="B642" s="125" t="str">
        <f t="shared" si="18"/>
        <v>7016</v>
      </c>
      <c r="C642" s="118">
        <v>172617016</v>
      </c>
      <c r="D642" s="119" t="s">
        <v>958</v>
      </c>
      <c r="E642" s="131" t="s">
        <v>47</v>
      </c>
      <c r="F642" s="120">
        <v>34301</v>
      </c>
      <c r="G642" s="118" t="s">
        <v>13</v>
      </c>
      <c r="H642" s="118" t="s">
        <v>777</v>
      </c>
      <c r="I642" s="15"/>
      <c r="J642" s="16"/>
    </row>
    <row r="643" spans="1:13" s="21" customFormat="1" ht="24.95" customHeight="1" x14ac:dyDescent="0.25">
      <c r="A643" s="133">
        <v>14</v>
      </c>
      <c r="B643" s="125" t="str">
        <f t="shared" si="18"/>
        <v>4978</v>
      </c>
      <c r="C643" s="118">
        <v>162614978</v>
      </c>
      <c r="D643" s="119" t="s">
        <v>519</v>
      </c>
      <c r="E643" s="131" t="s">
        <v>47</v>
      </c>
      <c r="F643" s="120">
        <v>33604</v>
      </c>
      <c r="G643" s="118" t="s">
        <v>34</v>
      </c>
      <c r="H643" s="118" t="s">
        <v>364</v>
      </c>
      <c r="I643" s="15"/>
      <c r="J643" s="16"/>
    </row>
    <row r="644" spans="1:13" s="21" customFormat="1" ht="24.95" customHeight="1" x14ac:dyDescent="0.25">
      <c r="A644" s="133">
        <v>15</v>
      </c>
      <c r="B644" s="125" t="str">
        <f t="shared" si="18"/>
        <v>4981</v>
      </c>
      <c r="C644" s="118">
        <v>162614981</v>
      </c>
      <c r="D644" s="119" t="s">
        <v>950</v>
      </c>
      <c r="E644" s="131" t="s">
        <v>390</v>
      </c>
      <c r="F644" s="120">
        <v>33791</v>
      </c>
      <c r="G644" s="118" t="s">
        <v>34</v>
      </c>
      <c r="H644" s="118" t="s">
        <v>949</v>
      </c>
      <c r="I644" s="15"/>
      <c r="J644" s="16"/>
    </row>
    <row r="645" spans="1:13" s="21" customFormat="1" ht="24.95" customHeight="1" x14ac:dyDescent="0.25">
      <c r="A645" s="133">
        <v>16</v>
      </c>
      <c r="B645" s="125" t="str">
        <f t="shared" si="18"/>
        <v>7002</v>
      </c>
      <c r="C645" s="118">
        <v>172627002</v>
      </c>
      <c r="D645" s="119" t="s">
        <v>239</v>
      </c>
      <c r="E645" s="131" t="s">
        <v>233</v>
      </c>
      <c r="F645" s="120">
        <v>34129</v>
      </c>
      <c r="G645" s="118" t="s">
        <v>20</v>
      </c>
      <c r="H645" s="118" t="s">
        <v>777</v>
      </c>
      <c r="I645" s="15"/>
      <c r="J645" s="16"/>
    </row>
    <row r="646" spans="1:13" s="21" customFormat="1" ht="24.95" customHeight="1" x14ac:dyDescent="0.25">
      <c r="A646" s="133">
        <v>17</v>
      </c>
      <c r="B646" s="125" t="str">
        <f t="shared" si="18"/>
        <v>4342</v>
      </c>
      <c r="C646" s="118">
        <v>152614342</v>
      </c>
      <c r="D646" s="119" t="s">
        <v>593</v>
      </c>
      <c r="E646" s="131" t="s">
        <v>204</v>
      </c>
      <c r="F646" s="120">
        <v>32881</v>
      </c>
      <c r="G646" s="118" t="s">
        <v>34</v>
      </c>
      <c r="H646" s="118" t="s">
        <v>594</v>
      </c>
      <c r="I646" s="15"/>
      <c r="J646" s="16"/>
    </row>
    <row r="647" spans="1:13" s="21" customFormat="1" ht="24.95" customHeight="1" x14ac:dyDescent="0.25">
      <c r="A647" s="133">
        <v>18</v>
      </c>
      <c r="B647" s="125" t="str">
        <f t="shared" si="18"/>
        <v>7017</v>
      </c>
      <c r="C647" s="118">
        <v>172617017</v>
      </c>
      <c r="D647" s="119" t="s">
        <v>885</v>
      </c>
      <c r="E647" s="131" t="s">
        <v>886</v>
      </c>
      <c r="F647" s="120">
        <v>33686</v>
      </c>
      <c r="G647" s="118" t="s">
        <v>20</v>
      </c>
      <c r="H647" s="118" t="s">
        <v>702</v>
      </c>
      <c r="I647" s="15"/>
      <c r="J647" s="16"/>
    </row>
    <row r="648" spans="1:13" s="21" customFormat="1" ht="24.95" customHeight="1" x14ac:dyDescent="0.25">
      <c r="A648" s="133">
        <v>19</v>
      </c>
      <c r="B648" s="125" t="str">
        <f t="shared" si="18"/>
        <v>5034</v>
      </c>
      <c r="C648" s="118">
        <v>162625034</v>
      </c>
      <c r="D648" s="119" t="s">
        <v>422</v>
      </c>
      <c r="E648" s="131" t="s">
        <v>63</v>
      </c>
      <c r="F648" s="120">
        <v>33614</v>
      </c>
      <c r="G648" s="118" t="s">
        <v>34</v>
      </c>
      <c r="H648" s="118" t="s">
        <v>777</v>
      </c>
      <c r="I648" s="15"/>
      <c r="J648" s="16"/>
    </row>
    <row r="649" spans="1:13" s="21" customFormat="1" ht="24.95" customHeight="1" x14ac:dyDescent="0.25">
      <c r="A649" s="133">
        <v>20</v>
      </c>
      <c r="B649" s="125" t="str">
        <f t="shared" si="18"/>
        <v>5035</v>
      </c>
      <c r="C649" s="118">
        <v>162625035</v>
      </c>
      <c r="D649" s="119" t="s">
        <v>71</v>
      </c>
      <c r="E649" s="131" t="s">
        <v>319</v>
      </c>
      <c r="F649" s="120">
        <v>32874</v>
      </c>
      <c r="G649" s="118" t="s">
        <v>20</v>
      </c>
      <c r="H649" s="118" t="s">
        <v>250</v>
      </c>
      <c r="I649" s="15"/>
      <c r="J649" s="16"/>
    </row>
    <row r="650" spans="1:13" s="21" customFormat="1" ht="24.95" customHeight="1" x14ac:dyDescent="0.25">
      <c r="A650" s="133">
        <v>21</v>
      </c>
      <c r="B650" s="121"/>
      <c r="C650" s="38"/>
      <c r="D650" s="119"/>
      <c r="E650" s="131"/>
      <c r="F650" s="39"/>
      <c r="G650" s="38"/>
      <c r="H650" s="38"/>
      <c r="I650" s="15"/>
      <c r="J650" s="16"/>
    </row>
    <row r="651" spans="1:13" s="21" customFormat="1" ht="24.95" customHeight="1" x14ac:dyDescent="0.25">
      <c r="A651" s="133">
        <v>22</v>
      </c>
      <c r="B651" s="121"/>
      <c r="C651" s="38"/>
      <c r="D651" s="41"/>
      <c r="E651" s="40"/>
      <c r="F651" s="39"/>
      <c r="G651" s="38"/>
      <c r="H651" s="38"/>
      <c r="I651" s="15"/>
      <c r="J651" s="16"/>
    </row>
    <row r="652" spans="1:13" ht="21" customHeight="1" x14ac:dyDescent="0.2">
      <c r="A652" s="142" t="s">
        <v>454</v>
      </c>
      <c r="B652" s="142"/>
      <c r="C652" s="142"/>
      <c r="D652" s="142"/>
      <c r="E652" s="142"/>
      <c r="F652" s="142"/>
      <c r="G652" s="142"/>
      <c r="H652" s="142"/>
      <c r="I652" s="142"/>
      <c r="J652" s="142"/>
      <c r="M652" s="124"/>
    </row>
    <row r="653" spans="1:13" s="4" customFormat="1" ht="21" customHeight="1" x14ac:dyDescent="0.2">
      <c r="A653" s="143" t="s">
        <v>455</v>
      </c>
      <c r="B653" s="143"/>
      <c r="C653" s="143"/>
      <c r="D653" s="143"/>
      <c r="E653" s="2"/>
      <c r="F653" s="23" t="s">
        <v>456</v>
      </c>
      <c r="G653" s="124"/>
      <c r="H653" s="143" t="s">
        <v>457</v>
      </c>
      <c r="I653" s="143"/>
      <c r="J653" s="143"/>
      <c r="L653" s="122"/>
      <c r="M653" s="122"/>
    </row>
    <row r="654" spans="1:13" ht="21" customHeight="1" x14ac:dyDescent="0.2">
      <c r="A654" s="144"/>
      <c r="B654" s="144"/>
      <c r="C654" s="144"/>
      <c r="D654" s="144"/>
      <c r="F654" s="3" t="s">
        <v>458</v>
      </c>
      <c r="G654" s="124"/>
      <c r="H654" s="1"/>
      <c r="I654" s="1"/>
      <c r="J654" s="1"/>
      <c r="L654" s="124"/>
      <c r="M654" s="124"/>
    </row>
    <row r="655" spans="1:13" ht="21" customHeight="1" x14ac:dyDescent="0.2">
      <c r="C655" s="124"/>
      <c r="G655" s="124"/>
    </row>
    <row r="656" spans="1:13" ht="21" customHeight="1" x14ac:dyDescent="0.2">
      <c r="C656" s="124"/>
      <c r="G656" s="124"/>
    </row>
    <row r="657" spans="1:30" ht="21" customHeight="1" x14ac:dyDescent="0.2">
      <c r="C657" s="124"/>
      <c r="G657" s="124"/>
    </row>
    <row r="658" spans="1:30" ht="21" customHeight="1" x14ac:dyDescent="0.2">
      <c r="C658" s="124"/>
      <c r="G658" s="124"/>
    </row>
    <row r="659" spans="1:30" ht="21" customHeight="1" x14ac:dyDescent="0.2">
      <c r="A659" s="145" t="s">
        <v>459</v>
      </c>
      <c r="B659" s="145"/>
      <c r="C659" s="145"/>
      <c r="D659" s="145"/>
      <c r="E659" s="143" t="s">
        <v>460</v>
      </c>
      <c r="F659" s="143"/>
      <c r="G659" s="143"/>
      <c r="H659" s="143"/>
      <c r="I659" s="143"/>
      <c r="J659" s="143"/>
    </row>
    <row r="660" spans="1:30" ht="21" customHeight="1" x14ac:dyDescent="0.2">
      <c r="A660" s="145"/>
      <c r="B660" s="145"/>
      <c r="C660" s="145"/>
      <c r="D660" s="145"/>
      <c r="G660" s="1" t="s">
        <v>482</v>
      </c>
      <c r="H660" s="4"/>
      <c r="I660" s="4"/>
      <c r="J660" s="124"/>
    </row>
    <row r="661" spans="1:30" ht="21" customHeight="1" x14ac:dyDescent="0.25">
      <c r="A661" s="6" t="s">
        <v>947</v>
      </c>
      <c r="B661" s="126"/>
      <c r="C661" s="6"/>
      <c r="D661" s="7"/>
      <c r="E661" s="7"/>
      <c r="G661" s="143" t="s">
        <v>957</v>
      </c>
      <c r="H661" s="143"/>
      <c r="I661" s="2"/>
      <c r="J661" s="124"/>
    </row>
    <row r="662" spans="1:30" ht="21" customHeight="1" x14ac:dyDescent="0.2">
      <c r="C662" s="124"/>
      <c r="G662" s="124"/>
      <c r="H662" s="10"/>
      <c r="I662" s="10"/>
      <c r="J662" s="124"/>
    </row>
    <row r="663" spans="1:30" s="123" customFormat="1" ht="21" customHeight="1" x14ac:dyDescent="0.25">
      <c r="A663" s="146" t="s">
        <v>1</v>
      </c>
      <c r="B663" s="148" t="s">
        <v>450</v>
      </c>
      <c r="C663" s="138" t="s">
        <v>4</v>
      </c>
      <c r="D663" s="150" t="s">
        <v>451</v>
      </c>
      <c r="E663" s="151"/>
      <c r="F663" s="154" t="s">
        <v>2</v>
      </c>
      <c r="G663" s="140" t="s">
        <v>3</v>
      </c>
      <c r="H663" s="140" t="s">
        <v>461</v>
      </c>
      <c r="I663" s="140" t="s">
        <v>452</v>
      </c>
      <c r="J663" s="138" t="s">
        <v>453</v>
      </c>
    </row>
    <row r="664" spans="1:30" s="123" customFormat="1" ht="21" customHeight="1" x14ac:dyDescent="0.25">
      <c r="A664" s="147"/>
      <c r="B664" s="149"/>
      <c r="C664" s="139"/>
      <c r="D664" s="152"/>
      <c r="E664" s="153"/>
      <c r="F664" s="155"/>
      <c r="G664" s="141"/>
      <c r="H664" s="141"/>
      <c r="I664" s="141"/>
      <c r="J664" s="139"/>
    </row>
    <row r="665" spans="1:30" s="14" customFormat="1" ht="24.95" customHeight="1" x14ac:dyDescent="0.25">
      <c r="A665" s="132">
        <v>1</v>
      </c>
      <c r="B665" s="125" t="str">
        <f t="shared" ref="B665:B684" si="19">RIGHT(C665,4)</f>
        <v>4987</v>
      </c>
      <c r="C665" s="118">
        <v>162614987</v>
      </c>
      <c r="D665" s="129" t="s">
        <v>124</v>
      </c>
      <c r="E665" s="130" t="s">
        <v>101</v>
      </c>
      <c r="F665" s="120">
        <v>33562</v>
      </c>
      <c r="G665" s="118" t="s">
        <v>13</v>
      </c>
      <c r="H665" s="118" t="s">
        <v>250</v>
      </c>
      <c r="I665" s="12"/>
      <c r="J665" s="13"/>
    </row>
    <row r="666" spans="1:30" s="17" customFormat="1" ht="24.95" customHeight="1" x14ac:dyDescent="0.25">
      <c r="A666" s="133">
        <v>2</v>
      </c>
      <c r="B666" s="125" t="str">
        <f t="shared" si="19"/>
        <v>4990</v>
      </c>
      <c r="C666" s="118">
        <v>162614990</v>
      </c>
      <c r="D666" s="119" t="s">
        <v>367</v>
      </c>
      <c r="E666" s="131" t="s">
        <v>66</v>
      </c>
      <c r="F666" s="120">
        <v>33044</v>
      </c>
      <c r="G666" s="118" t="s">
        <v>13</v>
      </c>
      <c r="H666" s="118" t="s">
        <v>364</v>
      </c>
      <c r="I666" s="15"/>
      <c r="J666" s="16"/>
    </row>
    <row r="667" spans="1:30" s="17" customFormat="1" ht="24.95" customHeight="1" x14ac:dyDescent="0.25">
      <c r="A667" s="133">
        <v>3</v>
      </c>
      <c r="B667" s="125" t="str">
        <f t="shared" si="19"/>
        <v>7326</v>
      </c>
      <c r="C667" s="118">
        <v>162627326</v>
      </c>
      <c r="D667" s="119" t="s">
        <v>217</v>
      </c>
      <c r="E667" s="131" t="s">
        <v>53</v>
      </c>
      <c r="F667" s="120">
        <v>33604</v>
      </c>
      <c r="G667" s="118" t="s">
        <v>95</v>
      </c>
      <c r="H667" s="118" t="s">
        <v>377</v>
      </c>
      <c r="I667" s="15"/>
      <c r="J667" s="16"/>
    </row>
    <row r="668" spans="1:30" s="17" customFormat="1" ht="24.95" customHeight="1" x14ac:dyDescent="0.25">
      <c r="A668" s="133">
        <v>4</v>
      </c>
      <c r="B668" s="125" t="str">
        <f t="shared" si="19"/>
        <v>7004</v>
      </c>
      <c r="C668" s="118">
        <v>172627004</v>
      </c>
      <c r="D668" s="119" t="s">
        <v>109</v>
      </c>
      <c r="E668" s="131" t="s">
        <v>692</v>
      </c>
      <c r="F668" s="120">
        <v>34128</v>
      </c>
      <c r="G668" s="118" t="s">
        <v>7</v>
      </c>
      <c r="H668" s="118" t="s">
        <v>777</v>
      </c>
      <c r="I668" s="15"/>
      <c r="J668" s="16"/>
    </row>
    <row r="669" spans="1:30" s="17" customFormat="1" ht="24.95" customHeight="1" x14ac:dyDescent="0.25">
      <c r="A669" s="133">
        <v>5</v>
      </c>
      <c r="B669" s="125" t="str">
        <f t="shared" si="19"/>
        <v>5040</v>
      </c>
      <c r="C669" s="118">
        <v>1626255040</v>
      </c>
      <c r="D669" s="119" t="s">
        <v>21</v>
      </c>
      <c r="E669" s="131" t="s">
        <v>22</v>
      </c>
      <c r="F669" s="120">
        <v>33340</v>
      </c>
      <c r="G669" s="118" t="s">
        <v>34</v>
      </c>
      <c r="H669" s="118" t="s">
        <v>377</v>
      </c>
      <c r="I669" s="18"/>
      <c r="J669" s="19"/>
    </row>
    <row r="670" spans="1:30" s="17" customFormat="1" ht="24.95" customHeight="1" x14ac:dyDescent="0.25">
      <c r="A670" s="133">
        <v>6</v>
      </c>
      <c r="B670" s="125" t="str">
        <f t="shared" si="19"/>
        <v>5041</v>
      </c>
      <c r="C670" s="118">
        <v>162625041</v>
      </c>
      <c r="D670" s="119" t="s">
        <v>384</v>
      </c>
      <c r="E670" s="131" t="s">
        <v>189</v>
      </c>
      <c r="F670" s="120">
        <v>33768</v>
      </c>
      <c r="G670" s="118" t="s">
        <v>34</v>
      </c>
      <c r="H670" s="118" t="s">
        <v>377</v>
      </c>
      <c r="I670" s="15"/>
      <c r="J670" s="16"/>
    </row>
    <row r="671" spans="1:30" s="17" customFormat="1" ht="24.95" customHeight="1" x14ac:dyDescent="0.25">
      <c r="A671" s="133">
        <v>7</v>
      </c>
      <c r="B671" s="125" t="str">
        <f t="shared" si="19"/>
        <v>5046</v>
      </c>
      <c r="C671" s="118">
        <v>162625046</v>
      </c>
      <c r="D671" s="119" t="s">
        <v>379</v>
      </c>
      <c r="E671" s="131" t="s">
        <v>41</v>
      </c>
      <c r="F671" s="120">
        <v>33889</v>
      </c>
      <c r="G671" s="118" t="s">
        <v>34</v>
      </c>
      <c r="H671" s="118" t="s">
        <v>377</v>
      </c>
      <c r="I671" s="15"/>
      <c r="J671" s="15"/>
    </row>
    <row r="672" spans="1:30" s="17" customFormat="1" ht="24.95" customHeight="1" x14ac:dyDescent="0.25">
      <c r="A672" s="133">
        <v>8</v>
      </c>
      <c r="B672" s="125" t="str">
        <f t="shared" si="19"/>
        <v>7018</v>
      </c>
      <c r="C672" s="118">
        <v>172617018</v>
      </c>
      <c r="D672" s="119" t="s">
        <v>276</v>
      </c>
      <c r="E672" s="131" t="s">
        <v>41</v>
      </c>
      <c r="F672" s="120">
        <v>34011</v>
      </c>
      <c r="G672" s="118" t="s">
        <v>20</v>
      </c>
      <c r="H672" s="118" t="s">
        <v>702</v>
      </c>
      <c r="I672" s="15"/>
      <c r="J672" s="16"/>
      <c r="M672" s="20">
        <v>307</v>
      </c>
      <c r="N672" s="20">
        <v>308</v>
      </c>
      <c r="O672" s="20">
        <v>406</v>
      </c>
      <c r="P672" s="20">
        <v>407</v>
      </c>
      <c r="Q672" s="20">
        <v>408</v>
      </c>
      <c r="R672" s="20">
        <v>413</v>
      </c>
      <c r="S672" s="20">
        <v>414</v>
      </c>
      <c r="T672" s="20">
        <v>501</v>
      </c>
      <c r="U672" s="20">
        <v>506</v>
      </c>
      <c r="V672" s="20">
        <v>507</v>
      </c>
      <c r="W672" s="20">
        <v>508</v>
      </c>
      <c r="X672" s="20">
        <v>513</v>
      </c>
      <c r="Y672" s="20">
        <v>514</v>
      </c>
      <c r="Z672" s="20">
        <v>701</v>
      </c>
      <c r="AA672" s="20">
        <v>702</v>
      </c>
      <c r="AB672" s="20">
        <v>703</v>
      </c>
      <c r="AC672" s="20">
        <v>802</v>
      </c>
      <c r="AD672" s="20">
        <v>803</v>
      </c>
    </row>
    <row r="673" spans="1:30" s="21" customFormat="1" ht="24.95" customHeight="1" x14ac:dyDescent="0.25">
      <c r="A673" s="133">
        <v>9</v>
      </c>
      <c r="B673" s="125" t="str">
        <f t="shared" si="19"/>
        <v>6964</v>
      </c>
      <c r="C673" s="118">
        <v>162616964</v>
      </c>
      <c r="D673" s="119" t="s">
        <v>383</v>
      </c>
      <c r="E673" s="131" t="s">
        <v>9</v>
      </c>
      <c r="F673" s="120">
        <v>33680</v>
      </c>
      <c r="G673" s="118" t="s">
        <v>34</v>
      </c>
      <c r="H673" s="118" t="s">
        <v>377</v>
      </c>
      <c r="I673" s="15"/>
      <c r="J673" s="16"/>
      <c r="M673" s="22">
        <v>23</v>
      </c>
      <c r="N673" s="22">
        <v>23</v>
      </c>
      <c r="O673" s="22">
        <v>23</v>
      </c>
      <c r="P673" s="22">
        <v>22</v>
      </c>
      <c r="Q673" s="22">
        <v>22</v>
      </c>
      <c r="R673" s="22">
        <v>22</v>
      </c>
      <c r="S673" s="22">
        <v>22</v>
      </c>
      <c r="T673" s="22">
        <v>22</v>
      </c>
      <c r="U673" s="22">
        <v>22</v>
      </c>
      <c r="V673" s="22">
        <v>22</v>
      </c>
      <c r="W673" s="22">
        <v>22</v>
      </c>
      <c r="X673" s="22">
        <v>22</v>
      </c>
      <c r="Y673" s="22">
        <v>22</v>
      </c>
      <c r="Z673" s="22">
        <v>22</v>
      </c>
      <c r="AA673" s="22">
        <v>22</v>
      </c>
      <c r="AB673" s="22">
        <v>22</v>
      </c>
      <c r="AC673" s="22">
        <v>22</v>
      </c>
      <c r="AD673" s="22">
        <v>22</v>
      </c>
    </row>
    <row r="674" spans="1:30" s="21" customFormat="1" ht="24.95" customHeight="1" x14ac:dyDescent="0.25">
      <c r="A674" s="133">
        <v>10</v>
      </c>
      <c r="B674" s="125" t="str">
        <f t="shared" si="19"/>
        <v>7007</v>
      </c>
      <c r="C674" s="118">
        <v>172627007</v>
      </c>
      <c r="D674" s="119" t="s">
        <v>797</v>
      </c>
      <c r="E674" s="131" t="s">
        <v>50</v>
      </c>
      <c r="F674" s="120">
        <v>34065</v>
      </c>
      <c r="G674" s="118" t="s">
        <v>20</v>
      </c>
      <c r="H674" s="118" t="s">
        <v>777</v>
      </c>
      <c r="I674" s="15"/>
      <c r="J674" s="16"/>
    </row>
    <row r="675" spans="1:30" s="21" customFormat="1" ht="24.95" customHeight="1" x14ac:dyDescent="0.25">
      <c r="A675" s="133">
        <v>11</v>
      </c>
      <c r="B675" s="125" t="str">
        <f t="shared" si="19"/>
        <v>9020</v>
      </c>
      <c r="C675" s="118">
        <v>172619020</v>
      </c>
      <c r="D675" s="119" t="s">
        <v>62</v>
      </c>
      <c r="E675" s="131" t="s">
        <v>115</v>
      </c>
      <c r="F675" s="120">
        <v>33607</v>
      </c>
      <c r="G675" s="118" t="s">
        <v>122</v>
      </c>
      <c r="H675" s="118" t="s">
        <v>702</v>
      </c>
      <c r="I675" s="15"/>
      <c r="J675" s="15"/>
    </row>
    <row r="676" spans="1:30" s="21" customFormat="1" ht="24.95" customHeight="1" x14ac:dyDescent="0.25">
      <c r="A676" s="133">
        <v>12</v>
      </c>
      <c r="B676" s="125" t="str">
        <f t="shared" si="19"/>
        <v>7021</v>
      </c>
      <c r="C676" s="118">
        <v>172617021</v>
      </c>
      <c r="D676" s="119" t="s">
        <v>858</v>
      </c>
      <c r="E676" s="131" t="s">
        <v>115</v>
      </c>
      <c r="F676" s="120">
        <v>33824</v>
      </c>
      <c r="G676" s="118" t="s">
        <v>90</v>
      </c>
      <c r="H676" s="118" t="s">
        <v>702</v>
      </c>
      <c r="I676" s="15"/>
      <c r="J676" s="16"/>
    </row>
    <row r="677" spans="1:30" s="21" customFormat="1" ht="24.95" customHeight="1" x14ac:dyDescent="0.25">
      <c r="A677" s="133">
        <v>13</v>
      </c>
      <c r="B677" s="125" t="str">
        <f t="shared" si="19"/>
        <v>7009</v>
      </c>
      <c r="C677" s="118">
        <v>172627009</v>
      </c>
      <c r="D677" s="119" t="s">
        <v>779</v>
      </c>
      <c r="E677" s="131" t="s">
        <v>115</v>
      </c>
      <c r="F677" s="120">
        <v>33983</v>
      </c>
      <c r="G677" s="118" t="s">
        <v>20</v>
      </c>
      <c r="H677" s="118" t="s">
        <v>777</v>
      </c>
      <c r="I677" s="15"/>
      <c r="J677" s="16"/>
    </row>
    <row r="678" spans="1:30" s="21" customFormat="1" ht="24.95" customHeight="1" x14ac:dyDescent="0.25">
      <c r="A678" s="133">
        <v>14</v>
      </c>
      <c r="B678" s="125" t="str">
        <f t="shared" si="19"/>
        <v>7022</v>
      </c>
      <c r="C678" s="118">
        <v>172617022</v>
      </c>
      <c r="D678" s="119" t="s">
        <v>281</v>
      </c>
      <c r="E678" s="131" t="s">
        <v>12</v>
      </c>
      <c r="F678" s="120">
        <v>33734</v>
      </c>
      <c r="G678" s="118" t="s">
        <v>7</v>
      </c>
      <c r="H678" s="118" t="s">
        <v>702</v>
      </c>
      <c r="I678" s="15"/>
      <c r="J678" s="16"/>
    </row>
    <row r="679" spans="1:30" s="21" customFormat="1" ht="24.95" customHeight="1" x14ac:dyDescent="0.25">
      <c r="A679" s="133">
        <v>15</v>
      </c>
      <c r="B679" s="125" t="str">
        <f t="shared" si="19"/>
        <v>7008</v>
      </c>
      <c r="C679" s="118">
        <v>172627008</v>
      </c>
      <c r="D679" s="119" t="s">
        <v>798</v>
      </c>
      <c r="E679" s="131" t="s">
        <v>97</v>
      </c>
      <c r="F679" s="120">
        <v>34183</v>
      </c>
      <c r="G679" s="118" t="s">
        <v>20</v>
      </c>
      <c r="H679" s="118" t="s">
        <v>777</v>
      </c>
      <c r="I679" s="15"/>
      <c r="J679" s="16"/>
    </row>
    <row r="680" spans="1:30" s="21" customFormat="1" ht="24.95" customHeight="1" x14ac:dyDescent="0.25">
      <c r="A680" s="133">
        <v>16</v>
      </c>
      <c r="B680" s="125" t="str">
        <f t="shared" si="19"/>
        <v>5056</v>
      </c>
      <c r="C680" s="118">
        <v>162625056</v>
      </c>
      <c r="D680" s="119" t="s">
        <v>338</v>
      </c>
      <c r="E680" s="131" t="s">
        <v>70</v>
      </c>
      <c r="F680" s="120">
        <v>33517</v>
      </c>
      <c r="G680" s="118" t="s">
        <v>95</v>
      </c>
      <c r="H680" s="118" t="s">
        <v>377</v>
      </c>
      <c r="I680" s="15"/>
      <c r="J680" s="16"/>
    </row>
    <row r="681" spans="1:30" s="21" customFormat="1" ht="24.95" customHeight="1" x14ac:dyDescent="0.25">
      <c r="A681" s="133">
        <v>17</v>
      </c>
      <c r="B681" s="125" t="str">
        <f t="shared" si="19"/>
        <v>7023</v>
      </c>
      <c r="C681" s="118">
        <v>172617023</v>
      </c>
      <c r="D681" s="119" t="s">
        <v>701</v>
      </c>
      <c r="E681" s="131" t="s">
        <v>70</v>
      </c>
      <c r="F681" s="120">
        <v>34209</v>
      </c>
      <c r="G681" s="118" t="s">
        <v>90</v>
      </c>
      <c r="H681" s="118" t="s">
        <v>702</v>
      </c>
      <c r="I681" s="15"/>
      <c r="J681" s="16"/>
    </row>
    <row r="682" spans="1:30" s="21" customFormat="1" ht="24.95" customHeight="1" x14ac:dyDescent="0.25">
      <c r="A682" s="133">
        <v>18</v>
      </c>
      <c r="B682" s="125" t="str">
        <f t="shared" si="19"/>
        <v>7024</v>
      </c>
      <c r="C682" s="118">
        <v>172617024</v>
      </c>
      <c r="D682" s="119" t="s">
        <v>413</v>
      </c>
      <c r="E682" s="131" t="s">
        <v>70</v>
      </c>
      <c r="F682" s="120">
        <v>34213</v>
      </c>
      <c r="G682" s="118" t="s">
        <v>20</v>
      </c>
      <c r="H682" s="118" t="s">
        <v>702</v>
      </c>
      <c r="I682" s="15"/>
      <c r="J682" s="16"/>
    </row>
    <row r="683" spans="1:30" s="21" customFormat="1" ht="24.95" customHeight="1" x14ac:dyDescent="0.25">
      <c r="A683" s="133">
        <v>19</v>
      </c>
      <c r="B683" s="125" t="str">
        <f t="shared" si="19"/>
        <v>5014</v>
      </c>
      <c r="C683" s="118">
        <v>162615014</v>
      </c>
      <c r="D683" s="119" t="s">
        <v>480</v>
      </c>
      <c r="E683" s="131" t="s">
        <v>210</v>
      </c>
      <c r="F683" s="120">
        <v>33812</v>
      </c>
      <c r="G683" s="118" t="s">
        <v>20</v>
      </c>
      <c r="H683" s="118" t="s">
        <v>481</v>
      </c>
      <c r="I683" s="15"/>
      <c r="J683" s="16"/>
    </row>
    <row r="684" spans="1:30" s="21" customFormat="1" ht="24.95" customHeight="1" x14ac:dyDescent="0.25">
      <c r="A684" s="133">
        <v>20</v>
      </c>
      <c r="B684" s="125" t="str">
        <f t="shared" si="19"/>
        <v>8877</v>
      </c>
      <c r="C684" s="118">
        <v>172618877</v>
      </c>
      <c r="D684" s="119" t="s">
        <v>778</v>
      </c>
      <c r="E684" s="131" t="s">
        <v>210</v>
      </c>
      <c r="F684" s="120">
        <v>33980</v>
      </c>
      <c r="G684" s="118" t="s">
        <v>20</v>
      </c>
      <c r="H684" s="118" t="s">
        <v>702</v>
      </c>
      <c r="I684" s="15"/>
      <c r="J684" s="16"/>
    </row>
    <row r="685" spans="1:30" s="21" customFormat="1" ht="24.95" customHeight="1" x14ac:dyDescent="0.25">
      <c r="A685" s="133">
        <v>21</v>
      </c>
      <c r="B685" s="121"/>
      <c r="C685" s="38"/>
      <c r="D685" s="119"/>
      <c r="E685" s="131"/>
      <c r="F685" s="39"/>
      <c r="G685" s="38"/>
      <c r="H685" s="38"/>
      <c r="I685" s="15"/>
      <c r="J685" s="16"/>
    </row>
    <row r="686" spans="1:30" s="21" customFormat="1" ht="24.95" customHeight="1" x14ac:dyDescent="0.25">
      <c r="A686" s="133">
        <v>22</v>
      </c>
      <c r="B686" s="121"/>
      <c r="C686" s="38"/>
      <c r="D686" s="41"/>
      <c r="E686" s="40"/>
      <c r="F686" s="39"/>
      <c r="G686" s="38"/>
      <c r="H686" s="38"/>
      <c r="I686" s="15"/>
      <c r="J686" s="16"/>
    </row>
    <row r="687" spans="1:30" ht="21" customHeight="1" x14ac:dyDescent="0.2">
      <c r="A687" s="142" t="s">
        <v>454</v>
      </c>
      <c r="B687" s="142"/>
      <c r="C687" s="142"/>
      <c r="D687" s="142"/>
      <c r="E687" s="142"/>
      <c r="F687" s="142"/>
      <c r="G687" s="142"/>
      <c r="H687" s="142"/>
      <c r="I687" s="142"/>
      <c r="J687" s="142"/>
      <c r="M687" s="5"/>
    </row>
    <row r="688" spans="1:30" s="4" customFormat="1" ht="21" customHeight="1" x14ac:dyDescent="0.2">
      <c r="A688" s="143" t="s">
        <v>455</v>
      </c>
      <c r="B688" s="143"/>
      <c r="C688" s="143"/>
      <c r="D688" s="143"/>
      <c r="E688" s="2"/>
      <c r="F688" s="23" t="s">
        <v>456</v>
      </c>
      <c r="G688" s="5"/>
      <c r="H688" s="143" t="s">
        <v>457</v>
      </c>
      <c r="I688" s="143"/>
      <c r="J688" s="143"/>
      <c r="L688" s="24"/>
      <c r="M688" s="24"/>
    </row>
    <row r="689" spans="1:13" ht="21" customHeight="1" x14ac:dyDescent="0.2">
      <c r="A689" s="144"/>
      <c r="B689" s="144"/>
      <c r="C689" s="144"/>
      <c r="D689" s="144"/>
      <c r="F689" s="3" t="s">
        <v>458</v>
      </c>
      <c r="H689" s="1"/>
      <c r="I689" s="1"/>
      <c r="J689" s="1"/>
      <c r="L689" s="5"/>
      <c r="M689" s="5"/>
    </row>
    <row r="692" spans="1:13" ht="21" customHeight="1" x14ac:dyDescent="0.2">
      <c r="C692" s="124"/>
      <c r="G692" s="124"/>
    </row>
    <row r="694" spans="1:13" ht="21" customHeight="1" x14ac:dyDescent="0.2">
      <c r="A694" s="145" t="s">
        <v>459</v>
      </c>
      <c r="B694" s="145"/>
      <c r="C694" s="145"/>
      <c r="D694" s="145"/>
      <c r="E694" s="143" t="s">
        <v>460</v>
      </c>
      <c r="F694" s="143"/>
      <c r="G694" s="143"/>
      <c r="H694" s="143"/>
      <c r="I694" s="143"/>
      <c r="J694" s="143"/>
    </row>
    <row r="695" spans="1:13" ht="21" customHeight="1" x14ac:dyDescent="0.2">
      <c r="A695" s="145"/>
      <c r="B695" s="145"/>
      <c r="C695" s="145"/>
      <c r="D695" s="145"/>
      <c r="G695" s="1" t="s">
        <v>482</v>
      </c>
      <c r="H695" s="4"/>
      <c r="I695" s="4"/>
      <c r="J695" s="42"/>
    </row>
    <row r="696" spans="1:13" ht="21" customHeight="1" x14ac:dyDescent="0.25">
      <c r="A696" s="6" t="s">
        <v>948</v>
      </c>
      <c r="B696" s="126"/>
      <c r="C696" s="6"/>
      <c r="D696" s="7"/>
      <c r="E696" s="7"/>
      <c r="G696" s="143" t="s">
        <v>944</v>
      </c>
      <c r="H696" s="143"/>
      <c r="I696" s="2"/>
      <c r="J696" s="5"/>
    </row>
    <row r="697" spans="1:13" ht="21" customHeight="1" x14ac:dyDescent="0.2">
      <c r="H697" s="10"/>
      <c r="I697" s="10"/>
      <c r="J697" s="5"/>
    </row>
    <row r="698" spans="1:13" s="25" customFormat="1" ht="21" customHeight="1" x14ac:dyDescent="0.25">
      <c r="A698" s="146" t="s">
        <v>1</v>
      </c>
      <c r="B698" s="148" t="s">
        <v>450</v>
      </c>
      <c r="C698" s="138" t="s">
        <v>4</v>
      </c>
      <c r="D698" s="150" t="s">
        <v>451</v>
      </c>
      <c r="E698" s="151"/>
      <c r="F698" s="154" t="s">
        <v>2</v>
      </c>
      <c r="G698" s="140" t="s">
        <v>3</v>
      </c>
      <c r="H698" s="140" t="s">
        <v>461</v>
      </c>
      <c r="I698" s="140" t="s">
        <v>452</v>
      </c>
      <c r="J698" s="138" t="s">
        <v>453</v>
      </c>
    </row>
    <row r="699" spans="1:13" s="25" customFormat="1" ht="21" customHeight="1" x14ac:dyDescent="0.25">
      <c r="A699" s="147"/>
      <c r="B699" s="149"/>
      <c r="C699" s="139"/>
      <c r="D699" s="152"/>
      <c r="E699" s="153"/>
      <c r="F699" s="155"/>
      <c r="G699" s="141"/>
      <c r="H699" s="141"/>
      <c r="I699" s="141"/>
      <c r="J699" s="139"/>
    </row>
    <row r="700" spans="1:13" s="14" customFormat="1" ht="24.95" customHeight="1" x14ac:dyDescent="0.25">
      <c r="A700" s="132">
        <v>1</v>
      </c>
      <c r="B700" s="125" t="str">
        <f t="shared" ref="B700:B719" si="20">RIGHT(C700,4)</f>
        <v>2093</v>
      </c>
      <c r="C700" s="118">
        <v>1827112093</v>
      </c>
      <c r="D700" s="129" t="s">
        <v>838</v>
      </c>
      <c r="E700" s="130" t="s">
        <v>790</v>
      </c>
      <c r="F700" s="120">
        <v>32210</v>
      </c>
      <c r="G700" s="118" t="s">
        <v>33</v>
      </c>
      <c r="H700" s="118" t="s">
        <v>440</v>
      </c>
      <c r="I700" s="12"/>
      <c r="J700" s="13"/>
    </row>
    <row r="701" spans="1:13" s="17" customFormat="1" ht="24.95" customHeight="1" x14ac:dyDescent="0.25">
      <c r="A701" s="133">
        <v>2</v>
      </c>
      <c r="B701" s="125" t="str">
        <f t="shared" si="20"/>
        <v>7635</v>
      </c>
      <c r="C701" s="118">
        <v>1826217635</v>
      </c>
      <c r="D701" s="119" t="s">
        <v>125</v>
      </c>
      <c r="E701" s="131" t="s">
        <v>790</v>
      </c>
      <c r="F701" s="120">
        <v>32876</v>
      </c>
      <c r="G701" s="118" t="s">
        <v>13</v>
      </c>
      <c r="H701" s="118" t="s">
        <v>201</v>
      </c>
      <c r="I701" s="15"/>
      <c r="J701" s="16"/>
    </row>
    <row r="702" spans="1:13" s="17" customFormat="1" ht="24.95" customHeight="1" x14ac:dyDescent="0.25">
      <c r="A702" s="133">
        <v>3</v>
      </c>
      <c r="B702" s="125" t="str">
        <f t="shared" si="20"/>
        <v>4923</v>
      </c>
      <c r="C702" s="118">
        <v>178264923</v>
      </c>
      <c r="D702" s="119" t="s">
        <v>64</v>
      </c>
      <c r="E702" s="131" t="s">
        <v>917</v>
      </c>
      <c r="F702" s="120">
        <v>29956</v>
      </c>
      <c r="G702" s="118" t="s">
        <v>918</v>
      </c>
      <c r="H702" s="118" t="s">
        <v>511</v>
      </c>
      <c r="I702" s="15"/>
      <c r="J702" s="16"/>
    </row>
    <row r="703" spans="1:13" s="17" customFormat="1" ht="24.95" customHeight="1" x14ac:dyDescent="0.25">
      <c r="A703" s="133">
        <v>4</v>
      </c>
      <c r="B703" s="125" t="str">
        <f t="shared" si="20"/>
        <v>8415</v>
      </c>
      <c r="C703" s="118">
        <v>1826268415</v>
      </c>
      <c r="D703" s="119" t="s">
        <v>15</v>
      </c>
      <c r="E703" s="131" t="s">
        <v>707</v>
      </c>
      <c r="F703" s="120">
        <v>33592</v>
      </c>
      <c r="G703" s="118" t="s">
        <v>20</v>
      </c>
      <c r="H703" s="118" t="s">
        <v>252</v>
      </c>
      <c r="I703" s="15"/>
      <c r="J703" s="16"/>
    </row>
    <row r="704" spans="1:13" s="17" customFormat="1" ht="24.95" customHeight="1" x14ac:dyDescent="0.25">
      <c r="A704" s="133">
        <v>5</v>
      </c>
      <c r="B704" s="125" t="str">
        <f t="shared" si="20"/>
        <v>8405</v>
      </c>
      <c r="C704" s="118">
        <v>172348405</v>
      </c>
      <c r="D704" s="119" t="s">
        <v>15</v>
      </c>
      <c r="E704" s="131" t="s">
        <v>692</v>
      </c>
      <c r="F704" s="120">
        <v>33983</v>
      </c>
      <c r="G704" s="118" t="s">
        <v>20</v>
      </c>
      <c r="H704" s="118" t="s">
        <v>342</v>
      </c>
      <c r="I704" s="18"/>
      <c r="J704" s="19"/>
    </row>
    <row r="705" spans="1:30" s="17" customFormat="1" ht="24.95" customHeight="1" x14ac:dyDescent="0.25">
      <c r="A705" s="133">
        <v>6</v>
      </c>
      <c r="B705" s="125" t="str">
        <f t="shared" si="20"/>
        <v>3752</v>
      </c>
      <c r="C705" s="118">
        <v>162333752</v>
      </c>
      <c r="D705" s="119" t="s">
        <v>843</v>
      </c>
      <c r="E705" s="131" t="s">
        <v>65</v>
      </c>
      <c r="F705" s="120">
        <v>33927</v>
      </c>
      <c r="G705" s="118" t="s">
        <v>39</v>
      </c>
      <c r="H705" s="118" t="s">
        <v>169</v>
      </c>
      <c r="I705" s="15"/>
      <c r="J705" s="16"/>
    </row>
    <row r="706" spans="1:30" s="17" customFormat="1" ht="24.95" customHeight="1" x14ac:dyDescent="0.25">
      <c r="A706" s="133">
        <v>7</v>
      </c>
      <c r="B706" s="125" t="str">
        <f t="shared" si="20"/>
        <v>4944</v>
      </c>
      <c r="C706" s="118">
        <v>178264944</v>
      </c>
      <c r="D706" s="119" t="s">
        <v>899</v>
      </c>
      <c r="E706" s="131" t="s">
        <v>65</v>
      </c>
      <c r="F706" s="120">
        <v>31415</v>
      </c>
      <c r="G706" s="118" t="s">
        <v>165</v>
      </c>
      <c r="H706" s="118" t="s">
        <v>511</v>
      </c>
      <c r="I706" s="15"/>
      <c r="J706" s="15"/>
    </row>
    <row r="707" spans="1:30" s="17" customFormat="1" ht="24.95" customHeight="1" x14ac:dyDescent="0.25">
      <c r="A707" s="133">
        <v>8</v>
      </c>
      <c r="B707" s="125" t="str">
        <f t="shared" si="20"/>
        <v>6956</v>
      </c>
      <c r="C707" s="118">
        <v>172526956</v>
      </c>
      <c r="D707" s="119" t="s">
        <v>728</v>
      </c>
      <c r="E707" s="131" t="s">
        <v>65</v>
      </c>
      <c r="F707" s="120">
        <v>34308</v>
      </c>
      <c r="G707" s="118" t="s">
        <v>13</v>
      </c>
      <c r="H707" s="118" t="s">
        <v>553</v>
      </c>
      <c r="I707" s="15"/>
      <c r="J707" s="16"/>
      <c r="M707" s="20">
        <v>307</v>
      </c>
      <c r="N707" s="20">
        <v>308</v>
      </c>
      <c r="O707" s="20">
        <v>406</v>
      </c>
      <c r="P707" s="20">
        <v>407</v>
      </c>
      <c r="Q707" s="20">
        <v>408</v>
      </c>
      <c r="R707" s="20">
        <v>413</v>
      </c>
      <c r="S707" s="20">
        <v>414</v>
      </c>
      <c r="T707" s="20">
        <v>501</v>
      </c>
      <c r="U707" s="20">
        <v>506</v>
      </c>
      <c r="V707" s="20">
        <v>507</v>
      </c>
      <c r="W707" s="20">
        <v>508</v>
      </c>
      <c r="X707" s="20">
        <v>513</v>
      </c>
      <c r="Y707" s="20">
        <v>514</v>
      </c>
      <c r="Z707" s="20">
        <v>701</v>
      </c>
      <c r="AA707" s="20">
        <v>702</v>
      </c>
      <c r="AB707" s="20">
        <v>703</v>
      </c>
      <c r="AC707" s="20">
        <v>802</v>
      </c>
      <c r="AD707" s="20">
        <v>803</v>
      </c>
    </row>
    <row r="708" spans="1:30" s="21" customFormat="1" ht="24.95" customHeight="1" x14ac:dyDescent="0.25">
      <c r="A708" s="133">
        <v>9</v>
      </c>
      <c r="B708" s="125" t="str">
        <f t="shared" si="20"/>
        <v>8386</v>
      </c>
      <c r="C708" s="118">
        <v>172348386</v>
      </c>
      <c r="D708" s="119" t="s">
        <v>124</v>
      </c>
      <c r="E708" s="131" t="s">
        <v>65</v>
      </c>
      <c r="F708" s="120">
        <v>33726</v>
      </c>
      <c r="G708" s="118" t="s">
        <v>7</v>
      </c>
      <c r="H708" s="118" t="s">
        <v>346</v>
      </c>
      <c r="I708" s="15"/>
      <c r="J708" s="16"/>
      <c r="M708" s="22">
        <v>23</v>
      </c>
      <c r="N708" s="22">
        <v>23</v>
      </c>
      <c r="O708" s="22">
        <v>23</v>
      </c>
      <c r="P708" s="22">
        <v>22</v>
      </c>
      <c r="Q708" s="22">
        <v>22</v>
      </c>
      <c r="R708" s="22">
        <v>22</v>
      </c>
      <c r="S708" s="22">
        <v>22</v>
      </c>
      <c r="T708" s="22">
        <v>22</v>
      </c>
      <c r="U708" s="22">
        <v>22</v>
      </c>
      <c r="V708" s="22">
        <v>22</v>
      </c>
      <c r="W708" s="22">
        <v>22</v>
      </c>
      <c r="X708" s="22">
        <v>22</v>
      </c>
      <c r="Y708" s="22">
        <v>22</v>
      </c>
      <c r="Z708" s="22">
        <v>22</v>
      </c>
      <c r="AA708" s="22">
        <v>22</v>
      </c>
      <c r="AB708" s="22">
        <v>22</v>
      </c>
      <c r="AC708" s="22">
        <v>22</v>
      </c>
      <c r="AD708" s="22">
        <v>22</v>
      </c>
    </row>
    <row r="709" spans="1:30" s="21" customFormat="1" ht="24.95" customHeight="1" x14ac:dyDescent="0.25">
      <c r="A709" s="133">
        <v>10</v>
      </c>
      <c r="B709" s="125" t="str">
        <f t="shared" si="20"/>
        <v>8918</v>
      </c>
      <c r="C709" s="118">
        <v>172318918</v>
      </c>
      <c r="D709" s="119" t="s">
        <v>166</v>
      </c>
      <c r="E709" s="131" t="s">
        <v>65</v>
      </c>
      <c r="F709" s="120">
        <v>34211</v>
      </c>
      <c r="G709" s="118" t="s">
        <v>33</v>
      </c>
      <c r="H709" s="118" t="s">
        <v>301</v>
      </c>
      <c r="I709" s="15"/>
      <c r="J709" s="16"/>
    </row>
    <row r="710" spans="1:30" s="21" customFormat="1" ht="24.95" customHeight="1" x14ac:dyDescent="0.25">
      <c r="A710" s="133">
        <v>11</v>
      </c>
      <c r="B710" s="125" t="str">
        <f t="shared" si="20"/>
        <v>8285</v>
      </c>
      <c r="C710" s="118">
        <v>1826268285</v>
      </c>
      <c r="D710" s="119" t="s">
        <v>567</v>
      </c>
      <c r="E710" s="131" t="s">
        <v>65</v>
      </c>
      <c r="F710" s="120">
        <v>33460</v>
      </c>
      <c r="G710" s="118" t="s">
        <v>20</v>
      </c>
      <c r="H710" s="118" t="s">
        <v>253</v>
      </c>
      <c r="I710" s="15"/>
      <c r="J710" s="15"/>
    </row>
    <row r="711" spans="1:30" s="21" customFormat="1" ht="24.95" customHeight="1" x14ac:dyDescent="0.25">
      <c r="A711" s="133">
        <v>12</v>
      </c>
      <c r="B711" s="125" t="str">
        <f t="shared" si="20"/>
        <v>8157</v>
      </c>
      <c r="C711" s="118">
        <v>1826268157</v>
      </c>
      <c r="D711" s="119" t="s">
        <v>765</v>
      </c>
      <c r="E711" s="131" t="s">
        <v>65</v>
      </c>
      <c r="F711" s="120">
        <v>32874</v>
      </c>
      <c r="G711" s="118" t="s">
        <v>20</v>
      </c>
      <c r="H711" s="118" t="s">
        <v>310</v>
      </c>
      <c r="I711" s="15"/>
      <c r="J711" s="16"/>
    </row>
    <row r="712" spans="1:30" s="21" customFormat="1" ht="24.95" customHeight="1" x14ac:dyDescent="0.25">
      <c r="A712" s="133">
        <v>13</v>
      </c>
      <c r="B712" s="125" t="str">
        <f t="shared" si="20"/>
        <v>7920</v>
      </c>
      <c r="C712" s="118">
        <v>1826257920</v>
      </c>
      <c r="D712" s="119" t="s">
        <v>874</v>
      </c>
      <c r="E712" s="131" t="s">
        <v>875</v>
      </c>
      <c r="F712" s="120">
        <v>32929</v>
      </c>
      <c r="G712" s="118" t="s">
        <v>20</v>
      </c>
      <c r="H712" s="118" t="s">
        <v>133</v>
      </c>
      <c r="I712" s="15"/>
      <c r="J712" s="16"/>
    </row>
    <row r="713" spans="1:30" s="21" customFormat="1" ht="24.95" customHeight="1" x14ac:dyDescent="0.25">
      <c r="A713" s="133">
        <v>14</v>
      </c>
      <c r="B713" s="125" t="str">
        <f t="shared" si="20"/>
        <v>8387</v>
      </c>
      <c r="C713" s="118">
        <v>172348387</v>
      </c>
      <c r="D713" s="119" t="s">
        <v>739</v>
      </c>
      <c r="E713" s="131" t="s">
        <v>259</v>
      </c>
      <c r="F713" s="120">
        <v>33966</v>
      </c>
      <c r="G713" s="118" t="s">
        <v>20</v>
      </c>
      <c r="H713" s="118" t="s">
        <v>342</v>
      </c>
      <c r="I713" s="15"/>
      <c r="J713" s="16"/>
    </row>
    <row r="714" spans="1:30" s="21" customFormat="1" ht="24.95" customHeight="1" x14ac:dyDescent="0.25">
      <c r="A714" s="133">
        <v>15</v>
      </c>
      <c r="B714" s="125" t="str">
        <f t="shared" si="20"/>
        <v>8322</v>
      </c>
      <c r="C714" s="118">
        <v>1826268322</v>
      </c>
      <c r="D714" s="119" t="s">
        <v>760</v>
      </c>
      <c r="E714" s="131" t="s">
        <v>259</v>
      </c>
      <c r="F714" s="120">
        <v>33561</v>
      </c>
      <c r="G714" s="118" t="s">
        <v>20</v>
      </c>
      <c r="H714" s="118" t="s">
        <v>252</v>
      </c>
      <c r="I714" s="15"/>
      <c r="J714" s="16"/>
    </row>
    <row r="715" spans="1:30" s="21" customFormat="1" ht="24.95" customHeight="1" x14ac:dyDescent="0.25">
      <c r="A715" s="133">
        <v>16</v>
      </c>
      <c r="B715" s="125" t="str">
        <f t="shared" si="20"/>
        <v>8491</v>
      </c>
      <c r="C715" s="118">
        <v>1826268491</v>
      </c>
      <c r="D715" s="119" t="s">
        <v>563</v>
      </c>
      <c r="E715" s="131" t="s">
        <v>259</v>
      </c>
      <c r="F715" s="120">
        <v>33563</v>
      </c>
      <c r="G715" s="118" t="s">
        <v>20</v>
      </c>
      <c r="H715" s="118" t="s">
        <v>315</v>
      </c>
      <c r="I715" s="15"/>
      <c r="J715" s="16"/>
    </row>
    <row r="716" spans="1:30" s="21" customFormat="1" ht="24.95" customHeight="1" x14ac:dyDescent="0.25">
      <c r="A716" s="133">
        <v>17</v>
      </c>
      <c r="B716" s="125" t="str">
        <f t="shared" si="20"/>
        <v>8593</v>
      </c>
      <c r="C716" s="118">
        <v>1826718593</v>
      </c>
      <c r="D716" s="119" t="s">
        <v>862</v>
      </c>
      <c r="E716" s="131" t="s">
        <v>259</v>
      </c>
      <c r="F716" s="120">
        <v>33564</v>
      </c>
      <c r="G716" s="118" t="s">
        <v>34</v>
      </c>
      <c r="H716" s="118" t="s">
        <v>430</v>
      </c>
      <c r="I716" s="15"/>
      <c r="J716" s="16"/>
    </row>
    <row r="717" spans="1:30" s="21" customFormat="1" ht="24.95" customHeight="1" x14ac:dyDescent="0.25">
      <c r="A717" s="133">
        <v>18</v>
      </c>
      <c r="B717" s="125" t="str">
        <f t="shared" si="20"/>
        <v>8934</v>
      </c>
      <c r="C717" s="118">
        <v>172328934</v>
      </c>
      <c r="D717" s="119" t="s">
        <v>76</v>
      </c>
      <c r="E717" s="131" t="s">
        <v>600</v>
      </c>
      <c r="F717" s="120">
        <v>34003</v>
      </c>
      <c r="G717" s="118" t="s">
        <v>118</v>
      </c>
      <c r="H717" s="118" t="s">
        <v>278</v>
      </c>
      <c r="I717" s="15"/>
      <c r="J717" s="16"/>
    </row>
    <row r="718" spans="1:30" s="21" customFormat="1" ht="24.95" customHeight="1" x14ac:dyDescent="0.25">
      <c r="A718" s="133">
        <v>19</v>
      </c>
      <c r="B718" s="125" t="str">
        <f t="shared" si="20"/>
        <v>2714</v>
      </c>
      <c r="C718" s="118">
        <v>152212714</v>
      </c>
      <c r="D718" s="119" t="s">
        <v>107</v>
      </c>
      <c r="E718" s="131" t="s">
        <v>627</v>
      </c>
      <c r="F718" s="120">
        <v>33396</v>
      </c>
      <c r="G718" s="118" t="s">
        <v>13</v>
      </c>
      <c r="H718" s="118" t="s">
        <v>147</v>
      </c>
      <c r="I718" s="15"/>
      <c r="J718" s="16"/>
    </row>
    <row r="719" spans="1:30" s="21" customFormat="1" ht="24.95" customHeight="1" x14ac:dyDescent="0.25">
      <c r="A719" s="133">
        <v>20</v>
      </c>
      <c r="B719" s="125" t="str">
        <f t="shared" si="20"/>
        <v>8171</v>
      </c>
      <c r="C719" s="118">
        <v>172338171</v>
      </c>
      <c r="D719" s="119" t="s">
        <v>680</v>
      </c>
      <c r="E719" s="131" t="s">
        <v>142</v>
      </c>
      <c r="F719" s="120">
        <v>34191</v>
      </c>
      <c r="G719" s="118" t="s">
        <v>111</v>
      </c>
      <c r="H719" s="118" t="s">
        <v>438</v>
      </c>
      <c r="I719" s="15"/>
      <c r="J719" s="16"/>
    </row>
    <row r="720" spans="1:30" s="21" customFormat="1" ht="24.95" customHeight="1" x14ac:dyDescent="0.25">
      <c r="A720" s="133">
        <v>21</v>
      </c>
      <c r="B720" s="121"/>
      <c r="C720" s="38"/>
      <c r="D720" s="119"/>
      <c r="E720" s="131"/>
      <c r="F720" s="39"/>
      <c r="G720" s="38"/>
      <c r="H720" s="38"/>
      <c r="I720" s="15"/>
      <c r="J720" s="16"/>
    </row>
    <row r="721" spans="1:13" s="21" customFormat="1" ht="24.95" customHeight="1" x14ac:dyDescent="0.25">
      <c r="A721" s="133">
        <v>22</v>
      </c>
      <c r="B721" s="121"/>
      <c r="C721" s="38"/>
      <c r="D721" s="41"/>
      <c r="E721" s="40"/>
      <c r="F721" s="39"/>
      <c r="G721" s="38"/>
      <c r="H721" s="38"/>
      <c r="I721" s="15"/>
      <c r="J721" s="16"/>
    </row>
    <row r="722" spans="1:13" ht="21" customHeight="1" x14ac:dyDescent="0.2">
      <c r="A722" s="142" t="s">
        <v>454</v>
      </c>
      <c r="B722" s="142"/>
      <c r="C722" s="142"/>
      <c r="D722" s="142"/>
      <c r="E722" s="142"/>
      <c r="F722" s="142"/>
      <c r="G722" s="142"/>
      <c r="H722" s="142"/>
      <c r="I722" s="142"/>
      <c r="J722" s="142"/>
      <c r="M722" s="5"/>
    </row>
    <row r="723" spans="1:13" s="4" customFormat="1" ht="21" customHeight="1" x14ac:dyDescent="0.2">
      <c r="A723" s="143" t="s">
        <v>455</v>
      </c>
      <c r="B723" s="143"/>
      <c r="C723" s="143"/>
      <c r="D723" s="143"/>
      <c r="E723" s="2"/>
      <c r="F723" s="23" t="s">
        <v>456</v>
      </c>
      <c r="G723" s="5"/>
      <c r="H723" s="143" t="s">
        <v>457</v>
      </c>
      <c r="I723" s="143"/>
      <c r="J723" s="143"/>
      <c r="L723" s="24"/>
      <c r="M723" s="24"/>
    </row>
    <row r="724" spans="1:13" ht="21" customHeight="1" x14ac:dyDescent="0.2">
      <c r="A724" s="144"/>
      <c r="B724" s="144"/>
      <c r="C724" s="144"/>
      <c r="D724" s="144"/>
      <c r="F724" s="3" t="s">
        <v>458</v>
      </c>
      <c r="H724" s="1"/>
      <c r="I724" s="1"/>
      <c r="J724" s="1"/>
      <c r="L724" s="5"/>
      <c r="M724" s="5"/>
    </row>
    <row r="727" spans="1:13" ht="21" customHeight="1" x14ac:dyDescent="0.2">
      <c r="C727" s="124"/>
      <c r="G727" s="124"/>
    </row>
    <row r="729" spans="1:13" ht="21" customHeight="1" x14ac:dyDescent="0.2">
      <c r="A729" s="145" t="s">
        <v>459</v>
      </c>
      <c r="B729" s="145"/>
      <c r="C729" s="145"/>
      <c r="D729" s="145"/>
      <c r="E729" s="143" t="s">
        <v>460</v>
      </c>
      <c r="F729" s="143"/>
      <c r="G729" s="143"/>
      <c r="H729" s="143"/>
      <c r="I729" s="143"/>
      <c r="J729" s="143"/>
    </row>
    <row r="730" spans="1:13" ht="21" customHeight="1" x14ac:dyDescent="0.2">
      <c r="A730" s="145"/>
      <c r="B730" s="145"/>
      <c r="C730" s="145"/>
      <c r="D730" s="145"/>
      <c r="G730" s="1" t="s">
        <v>482</v>
      </c>
      <c r="H730" s="4"/>
      <c r="I730" s="4"/>
      <c r="J730" s="42"/>
    </row>
    <row r="731" spans="1:13" ht="21" customHeight="1" x14ac:dyDescent="0.25">
      <c r="A731" s="6" t="s">
        <v>948</v>
      </c>
      <c r="B731" s="126"/>
      <c r="C731" s="6"/>
      <c r="D731" s="7"/>
      <c r="E731" s="7"/>
      <c r="G731" s="143" t="s">
        <v>474</v>
      </c>
      <c r="H731" s="143"/>
      <c r="I731" s="2"/>
      <c r="J731" s="5"/>
    </row>
    <row r="732" spans="1:13" ht="21" customHeight="1" x14ac:dyDescent="0.2">
      <c r="H732" s="10"/>
      <c r="I732" s="10"/>
      <c r="J732" s="5"/>
    </row>
    <row r="733" spans="1:13" s="25" customFormat="1" ht="21" customHeight="1" x14ac:dyDescent="0.25">
      <c r="A733" s="146" t="s">
        <v>1</v>
      </c>
      <c r="B733" s="148" t="s">
        <v>450</v>
      </c>
      <c r="C733" s="138" t="s">
        <v>4</v>
      </c>
      <c r="D733" s="150" t="s">
        <v>451</v>
      </c>
      <c r="E733" s="151"/>
      <c r="F733" s="154" t="s">
        <v>2</v>
      </c>
      <c r="G733" s="140" t="s">
        <v>3</v>
      </c>
      <c r="H733" s="140" t="s">
        <v>461</v>
      </c>
      <c r="I733" s="140" t="s">
        <v>452</v>
      </c>
      <c r="J733" s="138" t="s">
        <v>453</v>
      </c>
    </row>
    <row r="734" spans="1:13" s="25" customFormat="1" ht="21" customHeight="1" x14ac:dyDescent="0.25">
      <c r="A734" s="147"/>
      <c r="B734" s="149"/>
      <c r="C734" s="139"/>
      <c r="D734" s="152"/>
      <c r="E734" s="153"/>
      <c r="F734" s="155"/>
      <c r="G734" s="141"/>
      <c r="H734" s="141"/>
      <c r="I734" s="141"/>
      <c r="J734" s="139"/>
    </row>
    <row r="735" spans="1:13" s="14" customFormat="1" ht="24.95" customHeight="1" x14ac:dyDescent="0.25">
      <c r="A735" s="132">
        <v>1</v>
      </c>
      <c r="B735" s="125" t="str">
        <f t="shared" ref="B735:B754" si="21">RIGHT(C735,4)</f>
        <v>6955</v>
      </c>
      <c r="C735" s="118">
        <v>162316955</v>
      </c>
      <c r="D735" s="129" t="s">
        <v>626</v>
      </c>
      <c r="E735" s="130" t="s">
        <v>22</v>
      </c>
      <c r="F735" s="120">
        <v>33966</v>
      </c>
      <c r="G735" s="118" t="s">
        <v>90</v>
      </c>
      <c r="H735" s="118" t="s">
        <v>161</v>
      </c>
      <c r="I735" s="12"/>
      <c r="J735" s="13"/>
    </row>
    <row r="736" spans="1:13" s="17" customFormat="1" ht="24.95" customHeight="1" x14ac:dyDescent="0.25">
      <c r="A736" s="133">
        <v>2</v>
      </c>
      <c r="B736" s="125" t="str">
        <f t="shared" si="21"/>
        <v>3757</v>
      </c>
      <c r="C736" s="118">
        <v>162333757</v>
      </c>
      <c r="D736" s="119" t="s">
        <v>836</v>
      </c>
      <c r="E736" s="131" t="s">
        <v>22</v>
      </c>
      <c r="F736" s="120">
        <v>33859</v>
      </c>
      <c r="G736" s="118" t="s">
        <v>13</v>
      </c>
      <c r="H736" s="118" t="s">
        <v>177</v>
      </c>
      <c r="I736" s="15"/>
      <c r="J736" s="16"/>
    </row>
    <row r="737" spans="1:30" s="17" customFormat="1" ht="24.95" customHeight="1" x14ac:dyDescent="0.25">
      <c r="A737" s="133">
        <v>3</v>
      </c>
      <c r="B737" s="125" t="str">
        <f t="shared" si="21"/>
        <v>4934</v>
      </c>
      <c r="C737" s="118">
        <v>178264934</v>
      </c>
      <c r="D737" s="119" t="s">
        <v>908</v>
      </c>
      <c r="E737" s="131" t="s">
        <v>22</v>
      </c>
      <c r="F737" s="120">
        <v>25845</v>
      </c>
      <c r="G737" s="118" t="s">
        <v>909</v>
      </c>
      <c r="H737" s="118" t="s">
        <v>511</v>
      </c>
      <c r="I737" s="15"/>
      <c r="J737" s="16"/>
    </row>
    <row r="738" spans="1:30" s="17" customFormat="1" ht="24.95" customHeight="1" x14ac:dyDescent="0.25">
      <c r="A738" s="133">
        <v>4</v>
      </c>
      <c r="B738" s="125" t="str">
        <f t="shared" si="21"/>
        <v>8047</v>
      </c>
      <c r="C738" s="118">
        <v>172328047</v>
      </c>
      <c r="D738" s="119" t="s">
        <v>654</v>
      </c>
      <c r="E738" s="131" t="s">
        <v>22</v>
      </c>
      <c r="F738" s="120">
        <v>34233</v>
      </c>
      <c r="G738" s="118" t="s">
        <v>34</v>
      </c>
      <c r="H738" s="118" t="s">
        <v>278</v>
      </c>
      <c r="I738" s="15"/>
      <c r="J738" s="16"/>
    </row>
    <row r="739" spans="1:30" s="17" customFormat="1" ht="24.95" customHeight="1" x14ac:dyDescent="0.25">
      <c r="A739" s="133">
        <v>5</v>
      </c>
      <c r="B739" s="125" t="str">
        <f t="shared" si="21"/>
        <v>4043</v>
      </c>
      <c r="C739" s="118">
        <v>162354043</v>
      </c>
      <c r="D739" s="119" t="s">
        <v>21</v>
      </c>
      <c r="E739" s="131" t="s">
        <v>22</v>
      </c>
      <c r="F739" s="120">
        <v>33449</v>
      </c>
      <c r="G739" s="118" t="s">
        <v>23</v>
      </c>
      <c r="H739" s="118" t="s">
        <v>24</v>
      </c>
      <c r="I739" s="18"/>
      <c r="J739" s="19"/>
    </row>
    <row r="740" spans="1:30" s="17" customFormat="1" ht="24.95" customHeight="1" x14ac:dyDescent="0.25">
      <c r="A740" s="133">
        <v>6</v>
      </c>
      <c r="B740" s="125" t="str">
        <f t="shared" si="21"/>
        <v>8579</v>
      </c>
      <c r="C740" s="118">
        <v>172528579</v>
      </c>
      <c r="D740" s="119" t="s">
        <v>819</v>
      </c>
      <c r="E740" s="131" t="s">
        <v>22</v>
      </c>
      <c r="F740" s="120">
        <v>33651</v>
      </c>
      <c r="G740" s="118" t="s">
        <v>191</v>
      </c>
      <c r="H740" s="118" t="s">
        <v>247</v>
      </c>
      <c r="I740" s="15"/>
      <c r="J740" s="16"/>
    </row>
    <row r="741" spans="1:30" s="17" customFormat="1" ht="24.95" customHeight="1" x14ac:dyDescent="0.25">
      <c r="A741" s="133">
        <v>7</v>
      </c>
      <c r="B741" s="125" t="str">
        <f t="shared" si="21"/>
        <v>8913</v>
      </c>
      <c r="C741" s="118">
        <v>172418913</v>
      </c>
      <c r="D741" s="119" t="s">
        <v>71</v>
      </c>
      <c r="E741" s="131" t="s">
        <v>22</v>
      </c>
      <c r="F741" s="120">
        <v>34084</v>
      </c>
      <c r="G741" s="118" t="s">
        <v>10</v>
      </c>
      <c r="H741" s="118" t="s">
        <v>410</v>
      </c>
      <c r="I741" s="15"/>
      <c r="J741" s="15"/>
    </row>
    <row r="742" spans="1:30" s="17" customFormat="1" ht="24.95" customHeight="1" x14ac:dyDescent="0.25">
      <c r="A742" s="133">
        <v>8</v>
      </c>
      <c r="B742" s="125" t="str">
        <f t="shared" si="21"/>
        <v>8388</v>
      </c>
      <c r="C742" s="118">
        <v>172348388</v>
      </c>
      <c r="D742" s="119" t="s">
        <v>552</v>
      </c>
      <c r="E742" s="131" t="s">
        <v>22</v>
      </c>
      <c r="F742" s="120">
        <v>34274</v>
      </c>
      <c r="G742" s="118" t="s">
        <v>20</v>
      </c>
      <c r="H742" s="118" t="s">
        <v>553</v>
      </c>
      <c r="I742" s="15"/>
      <c r="J742" s="16"/>
      <c r="M742" s="20">
        <v>307</v>
      </c>
      <c r="N742" s="20">
        <v>308</v>
      </c>
      <c r="O742" s="20">
        <v>406</v>
      </c>
      <c r="P742" s="20">
        <v>407</v>
      </c>
      <c r="Q742" s="20">
        <v>408</v>
      </c>
      <c r="R742" s="20">
        <v>413</v>
      </c>
      <c r="S742" s="20">
        <v>414</v>
      </c>
      <c r="T742" s="20">
        <v>501</v>
      </c>
      <c r="U742" s="20">
        <v>506</v>
      </c>
      <c r="V742" s="20">
        <v>507</v>
      </c>
      <c r="W742" s="20">
        <v>508</v>
      </c>
      <c r="X742" s="20">
        <v>513</v>
      </c>
      <c r="Y742" s="20">
        <v>514</v>
      </c>
      <c r="Z742" s="20">
        <v>701</v>
      </c>
      <c r="AA742" s="20">
        <v>702</v>
      </c>
      <c r="AB742" s="20">
        <v>703</v>
      </c>
      <c r="AC742" s="20">
        <v>802</v>
      </c>
      <c r="AD742" s="20">
        <v>803</v>
      </c>
    </row>
    <row r="743" spans="1:30" s="21" customFormat="1" ht="24.95" customHeight="1" x14ac:dyDescent="0.25">
      <c r="A743" s="133">
        <v>9</v>
      </c>
      <c r="B743" s="125" t="str">
        <f t="shared" si="21"/>
        <v>8389</v>
      </c>
      <c r="C743" s="118">
        <v>172348389</v>
      </c>
      <c r="D743" s="119" t="s">
        <v>49</v>
      </c>
      <c r="E743" s="131" t="s">
        <v>22</v>
      </c>
      <c r="F743" s="120">
        <v>34261</v>
      </c>
      <c r="G743" s="118" t="s">
        <v>20</v>
      </c>
      <c r="H743" s="118" t="s">
        <v>553</v>
      </c>
      <c r="I743" s="15"/>
      <c r="J743" s="16"/>
      <c r="M743" s="22">
        <v>23</v>
      </c>
      <c r="N743" s="22">
        <v>23</v>
      </c>
      <c r="O743" s="22">
        <v>23</v>
      </c>
      <c r="P743" s="22">
        <v>22</v>
      </c>
      <c r="Q743" s="22">
        <v>22</v>
      </c>
      <c r="R743" s="22">
        <v>22</v>
      </c>
      <c r="S743" s="22">
        <v>22</v>
      </c>
      <c r="T743" s="22">
        <v>22</v>
      </c>
      <c r="U743" s="22">
        <v>22</v>
      </c>
      <c r="V743" s="22">
        <v>22</v>
      </c>
      <c r="W743" s="22">
        <v>22</v>
      </c>
      <c r="X743" s="22">
        <v>22</v>
      </c>
      <c r="Y743" s="22">
        <v>22</v>
      </c>
      <c r="Z743" s="22">
        <v>22</v>
      </c>
      <c r="AA743" s="22">
        <v>22</v>
      </c>
      <c r="AB743" s="22">
        <v>22</v>
      </c>
      <c r="AC743" s="22">
        <v>22</v>
      </c>
      <c r="AD743" s="22">
        <v>22</v>
      </c>
    </row>
    <row r="744" spans="1:30" s="21" customFormat="1" ht="24.95" customHeight="1" x14ac:dyDescent="0.25">
      <c r="A744" s="133">
        <v>10</v>
      </c>
      <c r="B744" s="125" t="str">
        <f t="shared" si="21"/>
        <v>7063</v>
      </c>
      <c r="C744" s="118">
        <v>172267063</v>
      </c>
      <c r="D744" s="119" t="s">
        <v>271</v>
      </c>
      <c r="E744" s="131" t="s">
        <v>22</v>
      </c>
      <c r="F744" s="120">
        <v>34149</v>
      </c>
      <c r="G744" s="118" t="s">
        <v>13</v>
      </c>
      <c r="H744" s="118" t="s">
        <v>229</v>
      </c>
      <c r="I744" s="15"/>
      <c r="J744" s="16"/>
    </row>
    <row r="745" spans="1:30" s="21" customFormat="1" ht="24.95" customHeight="1" x14ac:dyDescent="0.25">
      <c r="A745" s="133">
        <v>11</v>
      </c>
      <c r="B745" s="125" t="str">
        <f t="shared" si="21"/>
        <v>7458</v>
      </c>
      <c r="C745" s="118">
        <v>1826217458</v>
      </c>
      <c r="D745" s="119" t="s">
        <v>939</v>
      </c>
      <c r="E745" s="131" t="s">
        <v>22</v>
      </c>
      <c r="F745" s="120">
        <v>33548</v>
      </c>
      <c r="G745" s="118" t="s">
        <v>33</v>
      </c>
      <c r="H745" s="118" t="s">
        <v>201</v>
      </c>
      <c r="I745" s="15"/>
      <c r="J745" s="15"/>
    </row>
    <row r="746" spans="1:30" s="21" customFormat="1" ht="24.95" customHeight="1" x14ac:dyDescent="0.25">
      <c r="A746" s="133">
        <v>12</v>
      </c>
      <c r="B746" s="125" t="str">
        <f t="shared" si="21"/>
        <v>7860</v>
      </c>
      <c r="C746" s="118">
        <v>1826247860</v>
      </c>
      <c r="D746" s="119" t="s">
        <v>876</v>
      </c>
      <c r="E746" s="131" t="s">
        <v>22</v>
      </c>
      <c r="F746" s="120">
        <v>33462</v>
      </c>
      <c r="G746" s="118" t="s">
        <v>122</v>
      </c>
      <c r="H746" s="118" t="s">
        <v>55</v>
      </c>
      <c r="I746" s="15"/>
      <c r="J746" s="16"/>
    </row>
    <row r="747" spans="1:30" s="21" customFormat="1" ht="24.95" customHeight="1" x14ac:dyDescent="0.25">
      <c r="A747" s="133">
        <v>13</v>
      </c>
      <c r="B747" s="125" t="str">
        <f t="shared" si="21"/>
        <v>8581</v>
      </c>
      <c r="C747" s="118">
        <v>172528581</v>
      </c>
      <c r="D747" s="119" t="s">
        <v>571</v>
      </c>
      <c r="E747" s="131" t="s">
        <v>112</v>
      </c>
      <c r="F747" s="120">
        <v>33846</v>
      </c>
      <c r="G747" s="118" t="s">
        <v>20</v>
      </c>
      <c r="H747" s="118" t="s">
        <v>517</v>
      </c>
      <c r="I747" s="15"/>
      <c r="J747" s="16"/>
    </row>
    <row r="748" spans="1:30" s="21" customFormat="1" ht="24.95" customHeight="1" x14ac:dyDescent="0.25">
      <c r="A748" s="133">
        <v>14</v>
      </c>
      <c r="B748" s="125" t="str">
        <f t="shared" si="21"/>
        <v>8580</v>
      </c>
      <c r="C748" s="118">
        <v>172528580</v>
      </c>
      <c r="D748" s="119" t="s">
        <v>422</v>
      </c>
      <c r="E748" s="131" t="s">
        <v>112</v>
      </c>
      <c r="F748" s="120">
        <v>33970</v>
      </c>
      <c r="G748" s="118" t="s">
        <v>20</v>
      </c>
      <c r="H748" s="118" t="s">
        <v>591</v>
      </c>
      <c r="I748" s="15"/>
      <c r="J748" s="16"/>
    </row>
    <row r="749" spans="1:30" s="21" customFormat="1" ht="24.95" customHeight="1" x14ac:dyDescent="0.25">
      <c r="A749" s="133">
        <v>15</v>
      </c>
      <c r="B749" s="125" t="str">
        <f t="shared" si="21"/>
        <v>1991</v>
      </c>
      <c r="C749" s="118">
        <v>10081991</v>
      </c>
      <c r="D749" s="119" t="s">
        <v>575</v>
      </c>
      <c r="E749" s="131" t="s">
        <v>112</v>
      </c>
      <c r="F749" s="120">
        <v>33460</v>
      </c>
      <c r="G749" s="118" t="s">
        <v>7</v>
      </c>
      <c r="H749" s="118"/>
      <c r="I749" s="15"/>
      <c r="J749" s="16"/>
    </row>
    <row r="750" spans="1:30" s="21" customFormat="1" ht="24.95" customHeight="1" x14ac:dyDescent="0.25">
      <c r="A750" s="133">
        <v>16</v>
      </c>
      <c r="B750" s="125" t="str">
        <f t="shared" si="21"/>
        <v>3175</v>
      </c>
      <c r="C750" s="118">
        <v>162163175</v>
      </c>
      <c r="D750" s="119" t="s">
        <v>544</v>
      </c>
      <c r="E750" s="131" t="s">
        <v>112</v>
      </c>
      <c r="F750" s="120">
        <v>33793</v>
      </c>
      <c r="G750" s="118" t="s">
        <v>10</v>
      </c>
      <c r="H750" s="118" t="s">
        <v>340</v>
      </c>
      <c r="I750" s="15"/>
      <c r="J750" s="16"/>
    </row>
    <row r="751" spans="1:30" s="21" customFormat="1" ht="24.95" customHeight="1" x14ac:dyDescent="0.25">
      <c r="A751" s="133">
        <v>17</v>
      </c>
      <c r="B751" s="125" t="str">
        <f t="shared" si="21"/>
        <v>8050</v>
      </c>
      <c r="C751" s="118">
        <v>172328050</v>
      </c>
      <c r="D751" s="119" t="s">
        <v>422</v>
      </c>
      <c r="E751" s="131" t="s">
        <v>112</v>
      </c>
      <c r="F751" s="120">
        <v>34321</v>
      </c>
      <c r="G751" s="118" t="s">
        <v>20</v>
      </c>
      <c r="H751" s="118" t="s">
        <v>278</v>
      </c>
      <c r="I751" s="15"/>
      <c r="J751" s="16"/>
    </row>
    <row r="752" spans="1:30" s="21" customFormat="1" ht="24.95" customHeight="1" x14ac:dyDescent="0.25">
      <c r="A752" s="133">
        <v>18</v>
      </c>
      <c r="B752" s="125" t="str">
        <f t="shared" si="21"/>
        <v>7558</v>
      </c>
      <c r="C752" s="118">
        <v>1826217558</v>
      </c>
      <c r="D752" s="119" t="s">
        <v>124</v>
      </c>
      <c r="E752" s="131" t="s">
        <v>112</v>
      </c>
      <c r="F752" s="120">
        <v>32907</v>
      </c>
      <c r="G752" s="118" t="s">
        <v>236</v>
      </c>
      <c r="H752" s="118" t="s">
        <v>378</v>
      </c>
      <c r="I752" s="15"/>
      <c r="J752" s="16"/>
    </row>
    <row r="753" spans="1:13" s="21" customFormat="1" ht="24.95" customHeight="1" x14ac:dyDescent="0.25">
      <c r="A753" s="133">
        <v>19</v>
      </c>
      <c r="B753" s="125" t="str">
        <f t="shared" si="21"/>
        <v>8595</v>
      </c>
      <c r="C753" s="118">
        <v>1826718595</v>
      </c>
      <c r="D753" s="119" t="s">
        <v>435</v>
      </c>
      <c r="E753" s="131" t="s">
        <v>112</v>
      </c>
      <c r="F753" s="120">
        <v>33531</v>
      </c>
      <c r="G753" s="118" t="s">
        <v>23</v>
      </c>
      <c r="H753" s="118" t="s">
        <v>430</v>
      </c>
      <c r="I753" s="15"/>
      <c r="J753" s="16"/>
    </row>
    <row r="754" spans="1:13" s="21" customFormat="1" ht="24.95" customHeight="1" x14ac:dyDescent="0.25">
      <c r="A754" s="133">
        <v>20</v>
      </c>
      <c r="B754" s="125" t="str">
        <f t="shared" si="21"/>
        <v>7781</v>
      </c>
      <c r="C754" s="118">
        <v>1827247781</v>
      </c>
      <c r="D754" s="119" t="s">
        <v>849</v>
      </c>
      <c r="E754" s="131" t="s">
        <v>112</v>
      </c>
      <c r="F754" s="120">
        <v>33486</v>
      </c>
      <c r="G754" s="118" t="s">
        <v>90</v>
      </c>
      <c r="H754" s="118" t="s">
        <v>55</v>
      </c>
      <c r="I754" s="15"/>
      <c r="J754" s="16"/>
    </row>
    <row r="755" spans="1:13" s="21" customFormat="1" ht="24.95" customHeight="1" x14ac:dyDescent="0.25">
      <c r="A755" s="133">
        <v>21</v>
      </c>
      <c r="B755" s="121"/>
      <c r="C755" s="38"/>
      <c r="D755" s="119"/>
      <c r="E755" s="131"/>
      <c r="F755" s="39"/>
      <c r="G755" s="38"/>
      <c r="H755" s="38"/>
      <c r="I755" s="15"/>
      <c r="J755" s="16"/>
    </row>
    <row r="756" spans="1:13" s="21" customFormat="1" ht="24.95" customHeight="1" x14ac:dyDescent="0.25">
      <c r="A756" s="133">
        <v>22</v>
      </c>
      <c r="B756" s="121"/>
      <c r="C756" s="38"/>
      <c r="D756" s="41"/>
      <c r="E756" s="40"/>
      <c r="F756" s="39"/>
      <c r="G756" s="38"/>
      <c r="H756" s="38"/>
      <c r="I756" s="15"/>
      <c r="J756" s="16"/>
    </row>
    <row r="757" spans="1:13" ht="21" customHeight="1" x14ac:dyDescent="0.2">
      <c r="A757" s="142" t="s">
        <v>454</v>
      </c>
      <c r="B757" s="142"/>
      <c r="C757" s="142"/>
      <c r="D757" s="142"/>
      <c r="E757" s="142"/>
      <c r="F757" s="142"/>
      <c r="G757" s="142"/>
      <c r="H757" s="142"/>
      <c r="I757" s="142"/>
      <c r="J757" s="142"/>
      <c r="M757" s="5"/>
    </row>
    <row r="758" spans="1:13" s="4" customFormat="1" ht="21" customHeight="1" x14ac:dyDescent="0.2">
      <c r="A758" s="143" t="s">
        <v>455</v>
      </c>
      <c r="B758" s="143"/>
      <c r="C758" s="143"/>
      <c r="D758" s="143"/>
      <c r="E758" s="2"/>
      <c r="F758" s="23" t="s">
        <v>456</v>
      </c>
      <c r="G758" s="5"/>
      <c r="H758" s="143" t="s">
        <v>457</v>
      </c>
      <c r="I758" s="143"/>
      <c r="J758" s="143"/>
      <c r="L758" s="24"/>
      <c r="M758" s="24"/>
    </row>
    <row r="759" spans="1:13" ht="21" customHeight="1" x14ac:dyDescent="0.2">
      <c r="A759" s="144"/>
      <c r="B759" s="144"/>
      <c r="C759" s="144"/>
      <c r="D759" s="144"/>
      <c r="F759" s="3" t="s">
        <v>458</v>
      </c>
      <c r="H759" s="1"/>
      <c r="I759" s="1"/>
      <c r="J759" s="1"/>
      <c r="L759" s="5"/>
      <c r="M759" s="5"/>
    </row>
    <row r="762" spans="1:13" ht="21" customHeight="1" x14ac:dyDescent="0.2">
      <c r="C762" s="124"/>
      <c r="G762" s="124"/>
    </row>
    <row r="764" spans="1:13" ht="21" customHeight="1" x14ac:dyDescent="0.2">
      <c r="A764" s="145" t="s">
        <v>459</v>
      </c>
      <c r="B764" s="145"/>
      <c r="C764" s="145"/>
      <c r="D764" s="145"/>
      <c r="E764" s="143" t="s">
        <v>460</v>
      </c>
      <c r="F764" s="143"/>
      <c r="G764" s="143"/>
      <c r="H764" s="143"/>
      <c r="I764" s="143"/>
      <c r="J764" s="143"/>
    </row>
    <row r="765" spans="1:13" ht="21" customHeight="1" x14ac:dyDescent="0.2">
      <c r="A765" s="145"/>
      <c r="B765" s="145"/>
      <c r="C765" s="145"/>
      <c r="D765" s="145"/>
      <c r="G765" s="1" t="s">
        <v>482</v>
      </c>
      <c r="H765" s="4"/>
      <c r="I765" s="4"/>
      <c r="J765" s="42"/>
    </row>
    <row r="766" spans="1:13" ht="21" customHeight="1" x14ac:dyDescent="0.25">
      <c r="A766" s="6" t="s">
        <v>948</v>
      </c>
      <c r="B766" s="126"/>
      <c r="C766" s="6"/>
      <c r="D766" s="7"/>
      <c r="E766" s="7"/>
      <c r="G766" s="143" t="s">
        <v>477</v>
      </c>
      <c r="H766" s="143"/>
      <c r="I766" s="2"/>
      <c r="J766" s="5"/>
    </row>
    <row r="767" spans="1:13" ht="21" customHeight="1" x14ac:dyDescent="0.2">
      <c r="H767" s="10"/>
      <c r="I767" s="10"/>
      <c r="J767" s="5"/>
    </row>
    <row r="768" spans="1:13" s="25" customFormat="1" ht="21" customHeight="1" x14ac:dyDescent="0.25">
      <c r="A768" s="146" t="s">
        <v>1</v>
      </c>
      <c r="B768" s="148" t="s">
        <v>450</v>
      </c>
      <c r="C768" s="138" t="s">
        <v>4</v>
      </c>
      <c r="D768" s="150" t="s">
        <v>451</v>
      </c>
      <c r="E768" s="151"/>
      <c r="F768" s="154" t="s">
        <v>2</v>
      </c>
      <c r="G768" s="140" t="s">
        <v>3</v>
      </c>
      <c r="H768" s="140" t="s">
        <v>461</v>
      </c>
      <c r="I768" s="140" t="s">
        <v>452</v>
      </c>
      <c r="J768" s="138" t="s">
        <v>453</v>
      </c>
    </row>
    <row r="769" spans="1:30" s="25" customFormat="1" ht="21" customHeight="1" x14ac:dyDescent="0.25">
      <c r="A769" s="147"/>
      <c r="B769" s="149"/>
      <c r="C769" s="139"/>
      <c r="D769" s="152"/>
      <c r="E769" s="153"/>
      <c r="F769" s="155"/>
      <c r="G769" s="141"/>
      <c r="H769" s="141"/>
      <c r="I769" s="141"/>
      <c r="J769" s="139"/>
    </row>
    <row r="770" spans="1:30" s="14" customFormat="1" ht="24.95" customHeight="1" x14ac:dyDescent="0.25">
      <c r="A770" s="132">
        <v>1</v>
      </c>
      <c r="B770" s="125" t="str">
        <f t="shared" ref="B770:B789" si="22">RIGHT(C770,4)</f>
        <v>2841</v>
      </c>
      <c r="C770" s="118">
        <v>168262841</v>
      </c>
      <c r="D770" s="129" t="s">
        <v>172</v>
      </c>
      <c r="E770" s="130" t="s">
        <v>320</v>
      </c>
      <c r="F770" s="120">
        <v>31614</v>
      </c>
      <c r="G770" s="118" t="s">
        <v>20</v>
      </c>
      <c r="H770" s="118" t="s">
        <v>511</v>
      </c>
      <c r="I770" s="12"/>
      <c r="J770" s="13"/>
    </row>
    <row r="771" spans="1:30" s="17" customFormat="1" ht="24.95" customHeight="1" x14ac:dyDescent="0.25">
      <c r="A771" s="133">
        <v>2</v>
      </c>
      <c r="B771" s="125" t="str">
        <f t="shared" si="22"/>
        <v>8343</v>
      </c>
      <c r="C771" s="118">
        <v>1826268343</v>
      </c>
      <c r="D771" s="119" t="s">
        <v>138</v>
      </c>
      <c r="E771" s="131" t="s">
        <v>320</v>
      </c>
      <c r="F771" s="120">
        <v>33446</v>
      </c>
      <c r="G771" s="118" t="s">
        <v>34</v>
      </c>
      <c r="H771" s="118" t="s">
        <v>398</v>
      </c>
      <c r="I771" s="15"/>
      <c r="J771" s="16"/>
    </row>
    <row r="772" spans="1:30" s="17" customFormat="1" ht="24.95" customHeight="1" x14ac:dyDescent="0.25">
      <c r="A772" s="133">
        <v>3</v>
      </c>
      <c r="B772" s="125" t="str">
        <f t="shared" si="22"/>
        <v>8232</v>
      </c>
      <c r="C772" s="118">
        <v>1826268232</v>
      </c>
      <c r="D772" s="119" t="s">
        <v>782</v>
      </c>
      <c r="E772" s="131" t="s">
        <v>320</v>
      </c>
      <c r="F772" s="120">
        <v>33505</v>
      </c>
      <c r="G772" s="118" t="s">
        <v>20</v>
      </c>
      <c r="H772" s="118" t="s">
        <v>199</v>
      </c>
      <c r="I772" s="15"/>
      <c r="J772" s="16"/>
    </row>
    <row r="773" spans="1:30" s="17" customFormat="1" ht="24.95" customHeight="1" x14ac:dyDescent="0.25">
      <c r="A773" s="133">
        <v>4</v>
      </c>
      <c r="B773" s="125" t="str">
        <f t="shared" si="22"/>
        <v>7598</v>
      </c>
      <c r="C773" s="118">
        <v>1826217598</v>
      </c>
      <c r="D773" s="119" t="s">
        <v>579</v>
      </c>
      <c r="E773" s="131" t="s">
        <v>320</v>
      </c>
      <c r="F773" s="120">
        <v>33184</v>
      </c>
      <c r="G773" s="118" t="s">
        <v>13</v>
      </c>
      <c r="H773" s="118" t="s">
        <v>201</v>
      </c>
      <c r="I773" s="15"/>
      <c r="J773" s="16"/>
    </row>
    <row r="774" spans="1:30" s="17" customFormat="1" ht="24.95" customHeight="1" x14ac:dyDescent="0.25">
      <c r="A774" s="133">
        <v>5</v>
      </c>
      <c r="B774" s="125" t="str">
        <f t="shared" si="22"/>
        <v>7412</v>
      </c>
      <c r="C774" s="118">
        <v>1826617412</v>
      </c>
      <c r="D774" s="119" t="s">
        <v>71</v>
      </c>
      <c r="E774" s="131" t="s">
        <v>813</v>
      </c>
      <c r="F774" s="120">
        <v>33373</v>
      </c>
      <c r="G774" s="118" t="s">
        <v>90</v>
      </c>
      <c r="H774" s="118" t="s">
        <v>295</v>
      </c>
      <c r="I774" s="18"/>
      <c r="J774" s="19"/>
    </row>
    <row r="775" spans="1:30" s="17" customFormat="1" ht="24.95" customHeight="1" x14ac:dyDescent="0.25">
      <c r="A775" s="133">
        <v>6</v>
      </c>
      <c r="B775" s="125" t="str">
        <f t="shared" si="22"/>
        <v>3177</v>
      </c>
      <c r="C775" s="118">
        <v>162163177</v>
      </c>
      <c r="D775" s="119" t="s">
        <v>444</v>
      </c>
      <c r="E775" s="131" t="s">
        <v>348</v>
      </c>
      <c r="F775" s="120">
        <v>33648</v>
      </c>
      <c r="G775" s="118" t="s">
        <v>20</v>
      </c>
      <c r="H775" s="118" t="s">
        <v>340</v>
      </c>
      <c r="I775" s="15"/>
      <c r="J775" s="16"/>
    </row>
    <row r="776" spans="1:30" s="17" customFormat="1" ht="24.95" customHeight="1" x14ac:dyDescent="0.25">
      <c r="A776" s="133">
        <v>7</v>
      </c>
      <c r="B776" s="125" t="str">
        <f t="shared" si="22"/>
        <v>8583</v>
      </c>
      <c r="C776" s="118">
        <v>172528583</v>
      </c>
      <c r="D776" s="119" t="s">
        <v>859</v>
      </c>
      <c r="E776" s="131" t="s">
        <v>348</v>
      </c>
      <c r="F776" s="120">
        <v>33722</v>
      </c>
      <c r="G776" s="118" t="s">
        <v>20</v>
      </c>
      <c r="H776" s="118" t="s">
        <v>518</v>
      </c>
      <c r="I776" s="15"/>
      <c r="J776" s="15"/>
    </row>
    <row r="777" spans="1:30" s="17" customFormat="1" ht="24.95" customHeight="1" x14ac:dyDescent="0.25">
      <c r="A777" s="133">
        <v>8</v>
      </c>
      <c r="B777" s="125" t="str">
        <f t="shared" si="22"/>
        <v>3260</v>
      </c>
      <c r="C777" s="118">
        <v>152333260</v>
      </c>
      <c r="D777" s="119" t="s">
        <v>71</v>
      </c>
      <c r="E777" s="131" t="s">
        <v>348</v>
      </c>
      <c r="F777" s="120">
        <v>33378</v>
      </c>
      <c r="G777" s="118" t="s">
        <v>236</v>
      </c>
      <c r="H777" s="118" t="s">
        <v>139</v>
      </c>
      <c r="I777" s="15"/>
      <c r="J777" s="16"/>
      <c r="M777" s="20"/>
      <c r="N777" s="20">
        <v>308</v>
      </c>
      <c r="O777" s="20">
        <v>406</v>
      </c>
      <c r="P777" s="20">
        <v>407</v>
      </c>
      <c r="Q777" s="20">
        <v>408</v>
      </c>
      <c r="R777" s="20">
        <v>413</v>
      </c>
      <c r="S777" s="20">
        <v>414</v>
      </c>
      <c r="T777" s="20">
        <v>501</v>
      </c>
      <c r="U777" s="20">
        <v>506</v>
      </c>
      <c r="V777" s="20">
        <v>507</v>
      </c>
      <c r="W777" s="20">
        <v>508</v>
      </c>
      <c r="X777" s="20">
        <v>513</v>
      </c>
      <c r="Y777" s="20">
        <v>514</v>
      </c>
      <c r="Z777" s="20">
        <v>701</v>
      </c>
      <c r="AA777" s="20">
        <v>702</v>
      </c>
      <c r="AB777" s="20">
        <v>703</v>
      </c>
      <c r="AC777" s="20">
        <v>802</v>
      </c>
      <c r="AD777" s="20">
        <v>803</v>
      </c>
    </row>
    <row r="778" spans="1:30" s="21" customFormat="1" ht="24.95" customHeight="1" x14ac:dyDescent="0.25">
      <c r="A778" s="133">
        <v>9</v>
      </c>
      <c r="B778" s="125" t="str">
        <f t="shared" si="22"/>
        <v>8439</v>
      </c>
      <c r="C778" s="118">
        <v>1826268439</v>
      </c>
      <c r="D778" s="119" t="s">
        <v>120</v>
      </c>
      <c r="E778" s="131" t="s">
        <v>824</v>
      </c>
      <c r="F778" s="120">
        <v>31393</v>
      </c>
      <c r="G778" s="118" t="s">
        <v>33</v>
      </c>
      <c r="H778" s="118" t="s">
        <v>253</v>
      </c>
      <c r="I778" s="15"/>
      <c r="J778" s="16"/>
      <c r="M778" s="22"/>
      <c r="N778" s="22">
        <v>23</v>
      </c>
      <c r="O778" s="22">
        <v>23</v>
      </c>
      <c r="P778" s="22">
        <v>22</v>
      </c>
      <c r="Q778" s="22">
        <v>22</v>
      </c>
      <c r="R778" s="22">
        <v>22</v>
      </c>
      <c r="S778" s="22">
        <v>22</v>
      </c>
      <c r="T778" s="22">
        <v>22</v>
      </c>
      <c r="U778" s="22">
        <v>22</v>
      </c>
      <c r="V778" s="22">
        <v>22</v>
      </c>
      <c r="W778" s="22">
        <v>22</v>
      </c>
      <c r="X778" s="22">
        <v>22</v>
      </c>
      <c r="Y778" s="22">
        <v>22</v>
      </c>
      <c r="Z778" s="22">
        <v>22</v>
      </c>
      <c r="AA778" s="22">
        <v>22</v>
      </c>
      <c r="AB778" s="22">
        <v>22</v>
      </c>
      <c r="AC778" s="22">
        <v>22</v>
      </c>
      <c r="AD778" s="22">
        <v>22</v>
      </c>
    </row>
    <row r="779" spans="1:30" s="21" customFormat="1" ht="24.95" customHeight="1" x14ac:dyDescent="0.25">
      <c r="A779" s="133">
        <v>10</v>
      </c>
      <c r="B779" s="125" t="str">
        <f t="shared" si="22"/>
        <v>2639</v>
      </c>
      <c r="C779" s="118">
        <v>152212639</v>
      </c>
      <c r="D779" s="119" t="s">
        <v>630</v>
      </c>
      <c r="E779" s="131" t="s">
        <v>282</v>
      </c>
      <c r="F779" s="120">
        <v>33459</v>
      </c>
      <c r="G779" s="118" t="s">
        <v>509</v>
      </c>
      <c r="H779" s="118" t="s">
        <v>147</v>
      </c>
      <c r="I779" s="15"/>
      <c r="J779" s="16"/>
    </row>
    <row r="780" spans="1:30" s="21" customFormat="1" ht="24.95" customHeight="1" x14ac:dyDescent="0.25">
      <c r="A780" s="133">
        <v>11</v>
      </c>
      <c r="B780" s="125" t="str">
        <f t="shared" si="22"/>
        <v>7163</v>
      </c>
      <c r="C780" s="118">
        <v>1827117163</v>
      </c>
      <c r="D780" s="119" t="s">
        <v>160</v>
      </c>
      <c r="E780" s="131" t="s">
        <v>282</v>
      </c>
      <c r="F780" s="120">
        <v>33167</v>
      </c>
      <c r="G780" s="118" t="s">
        <v>34</v>
      </c>
      <c r="H780" s="118" t="s">
        <v>713</v>
      </c>
      <c r="I780" s="15"/>
      <c r="J780" s="15"/>
    </row>
    <row r="781" spans="1:30" s="21" customFormat="1" ht="24.95" customHeight="1" x14ac:dyDescent="0.25">
      <c r="A781" s="133">
        <v>12</v>
      </c>
      <c r="B781" s="125" t="str">
        <f t="shared" si="22"/>
        <v>8907</v>
      </c>
      <c r="C781" s="118">
        <v>172418907</v>
      </c>
      <c r="D781" s="119" t="s">
        <v>187</v>
      </c>
      <c r="E781" s="131" t="s">
        <v>189</v>
      </c>
      <c r="F781" s="120">
        <v>34275</v>
      </c>
      <c r="G781" s="118" t="s">
        <v>34</v>
      </c>
      <c r="H781" s="118" t="s">
        <v>410</v>
      </c>
      <c r="I781" s="15"/>
      <c r="J781" s="16"/>
    </row>
    <row r="782" spans="1:30" s="21" customFormat="1" ht="24.95" customHeight="1" x14ac:dyDescent="0.25">
      <c r="A782" s="133">
        <v>13</v>
      </c>
      <c r="B782" s="125" t="str">
        <f t="shared" si="22"/>
        <v>8930</v>
      </c>
      <c r="C782" s="118">
        <v>172328930</v>
      </c>
      <c r="D782" s="119" t="s">
        <v>71</v>
      </c>
      <c r="E782" s="131" t="s">
        <v>189</v>
      </c>
      <c r="F782" s="120">
        <v>33647</v>
      </c>
      <c r="G782" s="118" t="s">
        <v>34</v>
      </c>
      <c r="H782" s="118" t="s">
        <v>566</v>
      </c>
      <c r="I782" s="15"/>
      <c r="J782" s="16"/>
    </row>
    <row r="783" spans="1:30" s="21" customFormat="1" ht="24.95" customHeight="1" x14ac:dyDescent="0.25">
      <c r="A783" s="133">
        <v>14</v>
      </c>
      <c r="B783" s="125" t="str">
        <f t="shared" si="22"/>
        <v>8058</v>
      </c>
      <c r="C783" s="118">
        <v>172328058</v>
      </c>
      <c r="D783" s="119" t="s">
        <v>926</v>
      </c>
      <c r="E783" s="131" t="s">
        <v>189</v>
      </c>
      <c r="F783" s="120">
        <v>34280</v>
      </c>
      <c r="G783" s="118" t="s">
        <v>34</v>
      </c>
      <c r="H783" s="118" t="s">
        <v>566</v>
      </c>
      <c r="I783" s="15"/>
      <c r="J783" s="16"/>
    </row>
    <row r="784" spans="1:30" s="21" customFormat="1" ht="24.95" customHeight="1" x14ac:dyDescent="0.25">
      <c r="A784" s="133">
        <v>15</v>
      </c>
      <c r="B784" s="125" t="str">
        <f t="shared" si="22"/>
        <v>8059</v>
      </c>
      <c r="C784" s="118">
        <v>172328059</v>
      </c>
      <c r="D784" s="119" t="s">
        <v>718</v>
      </c>
      <c r="E784" s="131" t="s">
        <v>189</v>
      </c>
      <c r="F784" s="120">
        <v>34195</v>
      </c>
      <c r="G784" s="118" t="s">
        <v>13</v>
      </c>
      <c r="H784" s="118" t="s">
        <v>278</v>
      </c>
      <c r="I784" s="15"/>
      <c r="J784" s="16"/>
    </row>
    <row r="785" spans="1:13" s="21" customFormat="1" ht="24.95" customHeight="1" x14ac:dyDescent="0.25">
      <c r="A785" s="133">
        <v>16</v>
      </c>
      <c r="B785" s="125" t="str">
        <f t="shared" si="22"/>
        <v>8538</v>
      </c>
      <c r="C785" s="118">
        <v>1826268538</v>
      </c>
      <c r="D785" s="119" t="s">
        <v>730</v>
      </c>
      <c r="E785" s="131" t="s">
        <v>189</v>
      </c>
      <c r="F785" s="120">
        <v>33471</v>
      </c>
      <c r="G785" s="118" t="s">
        <v>731</v>
      </c>
      <c r="H785" s="118" t="s">
        <v>199</v>
      </c>
      <c r="I785" s="15"/>
      <c r="J785" s="16"/>
    </row>
    <row r="786" spans="1:13" s="21" customFormat="1" ht="24.95" customHeight="1" x14ac:dyDescent="0.25">
      <c r="A786" s="133">
        <v>17</v>
      </c>
      <c r="B786" s="125" t="str">
        <f t="shared" si="22"/>
        <v>8076</v>
      </c>
      <c r="C786" s="118">
        <v>1826268076</v>
      </c>
      <c r="D786" s="119" t="s">
        <v>232</v>
      </c>
      <c r="E786" s="131" t="s">
        <v>189</v>
      </c>
      <c r="F786" s="120">
        <v>32729</v>
      </c>
      <c r="G786" s="118" t="s">
        <v>10</v>
      </c>
      <c r="H786" s="118" t="s">
        <v>199</v>
      </c>
      <c r="I786" s="15"/>
      <c r="J786" s="16"/>
    </row>
    <row r="787" spans="1:13" s="21" customFormat="1" ht="24.95" customHeight="1" x14ac:dyDescent="0.25">
      <c r="A787" s="133">
        <v>18</v>
      </c>
      <c r="B787" s="125" t="str">
        <f t="shared" si="22"/>
        <v>7820</v>
      </c>
      <c r="C787" s="118">
        <v>1826247820</v>
      </c>
      <c r="D787" s="119" t="s">
        <v>712</v>
      </c>
      <c r="E787" s="131" t="s">
        <v>189</v>
      </c>
      <c r="F787" s="120">
        <v>33510</v>
      </c>
      <c r="G787" s="118" t="s">
        <v>7</v>
      </c>
      <c r="H787" s="118" t="s">
        <v>155</v>
      </c>
      <c r="I787" s="15"/>
      <c r="J787" s="16"/>
    </row>
    <row r="788" spans="1:13" s="21" customFormat="1" ht="24.95" customHeight="1" x14ac:dyDescent="0.25">
      <c r="A788" s="133">
        <v>19</v>
      </c>
      <c r="B788" s="125" t="str">
        <f t="shared" si="22"/>
        <v>8588</v>
      </c>
      <c r="C788" s="118">
        <v>172528588</v>
      </c>
      <c r="D788" s="119" t="s">
        <v>237</v>
      </c>
      <c r="E788" s="131" t="s">
        <v>925</v>
      </c>
      <c r="F788" s="120">
        <v>34245</v>
      </c>
      <c r="G788" s="118" t="s">
        <v>236</v>
      </c>
      <c r="H788" s="118" t="s">
        <v>517</v>
      </c>
      <c r="I788" s="15"/>
      <c r="J788" s="16"/>
    </row>
    <row r="789" spans="1:13" s="21" customFormat="1" ht="24.95" customHeight="1" x14ac:dyDescent="0.25">
      <c r="A789" s="133">
        <v>20</v>
      </c>
      <c r="B789" s="125" t="str">
        <f t="shared" si="22"/>
        <v>7179</v>
      </c>
      <c r="C789" s="118">
        <v>162337179</v>
      </c>
      <c r="D789" s="119" t="s">
        <v>714</v>
      </c>
      <c r="E789" s="131" t="s">
        <v>82</v>
      </c>
      <c r="F789" s="120">
        <v>33735</v>
      </c>
      <c r="G789" s="118" t="s">
        <v>90</v>
      </c>
      <c r="H789" s="118" t="s">
        <v>136</v>
      </c>
      <c r="I789" s="15"/>
      <c r="J789" s="16"/>
    </row>
    <row r="790" spans="1:13" s="21" customFormat="1" ht="24.95" customHeight="1" x14ac:dyDescent="0.25">
      <c r="A790" s="133">
        <v>21</v>
      </c>
      <c r="B790" s="125"/>
      <c r="C790" s="118"/>
      <c r="D790" s="119"/>
      <c r="E790" s="131"/>
      <c r="F790" s="120"/>
      <c r="G790" s="118"/>
      <c r="H790" s="118"/>
      <c r="I790" s="15"/>
      <c r="J790" s="16"/>
    </row>
    <row r="791" spans="1:13" s="21" customFormat="1" ht="24.95" customHeight="1" x14ac:dyDescent="0.25">
      <c r="A791" s="133">
        <v>22</v>
      </c>
      <c r="B791" s="125"/>
      <c r="C791" s="118"/>
      <c r="D791" s="119"/>
      <c r="E791" s="131"/>
      <c r="F791" s="120"/>
      <c r="G791" s="118"/>
      <c r="H791" s="118"/>
      <c r="I791" s="15"/>
      <c r="J791" s="16"/>
    </row>
    <row r="792" spans="1:13" ht="21" customHeight="1" x14ac:dyDescent="0.2">
      <c r="A792" s="142" t="s">
        <v>454</v>
      </c>
      <c r="B792" s="142"/>
      <c r="C792" s="142"/>
      <c r="D792" s="142"/>
      <c r="E792" s="142"/>
      <c r="F792" s="142"/>
      <c r="G792" s="142"/>
      <c r="H792" s="142"/>
      <c r="I792" s="142"/>
      <c r="J792" s="142"/>
      <c r="M792" s="5"/>
    </row>
    <row r="793" spans="1:13" s="4" customFormat="1" ht="21" customHeight="1" x14ac:dyDescent="0.2">
      <c r="A793" s="143" t="s">
        <v>455</v>
      </c>
      <c r="B793" s="143"/>
      <c r="C793" s="143"/>
      <c r="D793" s="143"/>
      <c r="E793" s="2"/>
      <c r="F793" s="23" t="s">
        <v>456</v>
      </c>
      <c r="G793" s="5"/>
      <c r="H793" s="143" t="s">
        <v>457</v>
      </c>
      <c r="I793" s="143"/>
      <c r="J793" s="143"/>
      <c r="L793" s="24"/>
      <c r="M793" s="24"/>
    </row>
    <row r="794" spans="1:13" ht="21" customHeight="1" x14ac:dyDescent="0.2">
      <c r="A794" s="144"/>
      <c r="B794" s="144"/>
      <c r="C794" s="144"/>
      <c r="D794" s="144"/>
      <c r="F794" s="3" t="s">
        <v>458</v>
      </c>
      <c r="H794" s="1"/>
      <c r="I794" s="1"/>
      <c r="J794" s="1"/>
      <c r="L794" s="5"/>
      <c r="M794" s="5"/>
    </row>
    <row r="797" spans="1:13" ht="21" customHeight="1" x14ac:dyDescent="0.2">
      <c r="C797" s="124"/>
      <c r="G797" s="124"/>
    </row>
    <row r="799" spans="1:13" ht="21" customHeight="1" x14ac:dyDescent="0.2">
      <c r="A799" s="145" t="s">
        <v>459</v>
      </c>
      <c r="B799" s="145"/>
      <c r="C799" s="145"/>
      <c r="D799" s="145"/>
      <c r="E799" s="143" t="s">
        <v>471</v>
      </c>
      <c r="F799" s="143"/>
      <c r="G799" s="143"/>
      <c r="H799" s="143"/>
      <c r="I799" s="143"/>
      <c r="J799" s="143"/>
    </row>
    <row r="800" spans="1:13" ht="21" customHeight="1" x14ac:dyDescent="0.2">
      <c r="A800" s="145"/>
      <c r="B800" s="145"/>
      <c r="C800" s="145"/>
      <c r="D800" s="145"/>
      <c r="G800" s="1" t="s">
        <v>482</v>
      </c>
      <c r="H800" s="4"/>
      <c r="I800" s="4"/>
      <c r="J800" s="42"/>
    </row>
    <row r="801" spans="1:30" ht="21" customHeight="1" x14ac:dyDescent="0.25">
      <c r="A801" s="6" t="s">
        <v>948</v>
      </c>
      <c r="B801" s="126"/>
      <c r="C801" s="6"/>
      <c r="D801" s="7"/>
      <c r="E801" s="7"/>
      <c r="G801" s="143" t="s">
        <v>940</v>
      </c>
      <c r="H801" s="143"/>
      <c r="I801" s="2"/>
      <c r="J801" s="5"/>
    </row>
    <row r="802" spans="1:30" ht="21" customHeight="1" x14ac:dyDescent="0.2">
      <c r="H802" s="10"/>
      <c r="I802" s="10"/>
      <c r="J802" s="5"/>
    </row>
    <row r="803" spans="1:30" s="25" customFormat="1" ht="21" customHeight="1" x14ac:dyDescent="0.25">
      <c r="A803" s="146" t="s">
        <v>1</v>
      </c>
      <c r="B803" s="148" t="s">
        <v>450</v>
      </c>
      <c r="C803" s="138" t="s">
        <v>4</v>
      </c>
      <c r="D803" s="150" t="s">
        <v>451</v>
      </c>
      <c r="E803" s="151"/>
      <c r="F803" s="154" t="s">
        <v>2</v>
      </c>
      <c r="G803" s="140" t="s">
        <v>3</v>
      </c>
      <c r="H803" s="140" t="s">
        <v>461</v>
      </c>
      <c r="I803" s="140" t="s">
        <v>452</v>
      </c>
      <c r="J803" s="138" t="s">
        <v>453</v>
      </c>
    </row>
    <row r="804" spans="1:30" s="25" customFormat="1" ht="21" customHeight="1" x14ac:dyDescent="0.25">
      <c r="A804" s="147"/>
      <c r="B804" s="149"/>
      <c r="C804" s="139"/>
      <c r="D804" s="152"/>
      <c r="E804" s="153"/>
      <c r="F804" s="155"/>
      <c r="G804" s="141"/>
      <c r="H804" s="141"/>
      <c r="I804" s="141"/>
      <c r="J804" s="139"/>
    </row>
    <row r="805" spans="1:30" s="14" customFormat="1" ht="24.95" customHeight="1" x14ac:dyDescent="0.25">
      <c r="A805" s="132">
        <v>1</v>
      </c>
      <c r="B805" s="125" t="str">
        <f t="shared" ref="B805:B824" si="23">RIGHT(C805,4)</f>
        <v>4661</v>
      </c>
      <c r="C805" s="118">
        <v>162314661</v>
      </c>
      <c r="D805" s="129" t="s">
        <v>550</v>
      </c>
      <c r="E805" s="130" t="s">
        <v>82</v>
      </c>
      <c r="F805" s="120">
        <v>33872</v>
      </c>
      <c r="G805" s="118" t="s">
        <v>20</v>
      </c>
      <c r="H805" s="118" t="s">
        <v>279</v>
      </c>
      <c r="I805" s="12"/>
      <c r="J805" s="13"/>
    </row>
    <row r="806" spans="1:30" s="17" customFormat="1" ht="24.95" customHeight="1" x14ac:dyDescent="0.25">
      <c r="A806" s="133">
        <v>2</v>
      </c>
      <c r="B806" s="125" t="str">
        <f t="shared" si="23"/>
        <v>4802</v>
      </c>
      <c r="C806" s="118">
        <v>179414802</v>
      </c>
      <c r="D806" s="119" t="s">
        <v>43</v>
      </c>
      <c r="E806" s="131" t="s">
        <v>82</v>
      </c>
      <c r="F806" s="120">
        <v>32781</v>
      </c>
      <c r="G806" s="118" t="s">
        <v>39</v>
      </c>
      <c r="H806" s="118" t="s">
        <v>734</v>
      </c>
      <c r="I806" s="15"/>
      <c r="J806" s="16"/>
    </row>
    <row r="807" spans="1:30" s="17" customFormat="1" ht="24.95" customHeight="1" x14ac:dyDescent="0.25">
      <c r="A807" s="133">
        <v>3</v>
      </c>
      <c r="B807" s="125" t="str">
        <f t="shared" si="23"/>
        <v>8066</v>
      </c>
      <c r="C807" s="118">
        <v>172328066</v>
      </c>
      <c r="D807" s="119" t="s">
        <v>28</v>
      </c>
      <c r="E807" s="131" t="s">
        <v>82</v>
      </c>
      <c r="F807" s="120">
        <v>34287</v>
      </c>
      <c r="G807" s="118" t="s">
        <v>13</v>
      </c>
      <c r="H807" s="118" t="s">
        <v>349</v>
      </c>
      <c r="I807" s="15"/>
      <c r="J807" s="16"/>
    </row>
    <row r="808" spans="1:30" s="17" customFormat="1" ht="24.95" customHeight="1" x14ac:dyDescent="0.25">
      <c r="A808" s="133">
        <v>4</v>
      </c>
      <c r="B808" s="125" t="str">
        <f t="shared" si="23"/>
        <v>8068</v>
      </c>
      <c r="C808" s="118">
        <v>172328068</v>
      </c>
      <c r="D808" s="119" t="s">
        <v>109</v>
      </c>
      <c r="E808" s="131" t="s">
        <v>82</v>
      </c>
      <c r="F808" s="120">
        <v>34062</v>
      </c>
      <c r="G808" s="118" t="s">
        <v>39</v>
      </c>
      <c r="H808" s="118" t="s">
        <v>566</v>
      </c>
      <c r="I808" s="15"/>
      <c r="J808" s="16"/>
    </row>
    <row r="809" spans="1:30" s="17" customFormat="1" ht="24.95" customHeight="1" x14ac:dyDescent="0.25">
      <c r="A809" s="133">
        <v>5</v>
      </c>
      <c r="B809" s="125" t="str">
        <f t="shared" si="23"/>
        <v>8065</v>
      </c>
      <c r="C809" s="118">
        <v>172328065</v>
      </c>
      <c r="D809" s="119" t="s">
        <v>71</v>
      </c>
      <c r="E809" s="131" t="s">
        <v>82</v>
      </c>
      <c r="F809" s="120">
        <v>34191</v>
      </c>
      <c r="G809" s="118" t="s">
        <v>33</v>
      </c>
      <c r="H809" s="118" t="s">
        <v>537</v>
      </c>
      <c r="I809" s="18"/>
      <c r="J809" s="19"/>
    </row>
    <row r="810" spans="1:30" s="17" customFormat="1" ht="24.95" customHeight="1" x14ac:dyDescent="0.25">
      <c r="A810" s="133">
        <v>6</v>
      </c>
      <c r="B810" s="125" t="str">
        <f t="shared" si="23"/>
        <v>8063</v>
      </c>
      <c r="C810" s="118">
        <v>172328063</v>
      </c>
      <c r="D810" s="119" t="s">
        <v>759</v>
      </c>
      <c r="E810" s="131" t="s">
        <v>82</v>
      </c>
      <c r="F810" s="120">
        <v>33988</v>
      </c>
      <c r="G810" s="118" t="s">
        <v>13</v>
      </c>
      <c r="H810" s="118" t="s">
        <v>349</v>
      </c>
      <c r="I810" s="15"/>
      <c r="J810" s="16"/>
    </row>
    <row r="811" spans="1:30" s="17" customFormat="1" ht="24.95" customHeight="1" x14ac:dyDescent="0.25">
      <c r="A811" s="133">
        <v>7</v>
      </c>
      <c r="B811" s="125" t="str">
        <f t="shared" si="23"/>
        <v>8069</v>
      </c>
      <c r="C811" s="118">
        <v>172328069</v>
      </c>
      <c r="D811" s="119" t="s">
        <v>223</v>
      </c>
      <c r="E811" s="131" t="s">
        <v>82</v>
      </c>
      <c r="F811" s="120">
        <v>34097</v>
      </c>
      <c r="G811" s="118" t="s">
        <v>118</v>
      </c>
      <c r="H811" s="118" t="s">
        <v>537</v>
      </c>
      <c r="I811" s="15"/>
      <c r="J811" s="15"/>
    </row>
    <row r="812" spans="1:30" s="17" customFormat="1" ht="24.95" customHeight="1" x14ac:dyDescent="0.25">
      <c r="A812" s="133">
        <v>8</v>
      </c>
      <c r="B812" s="125" t="str">
        <f t="shared" si="23"/>
        <v>8062</v>
      </c>
      <c r="C812" s="118">
        <v>172328062</v>
      </c>
      <c r="D812" s="119" t="s">
        <v>679</v>
      </c>
      <c r="E812" s="131" t="s">
        <v>82</v>
      </c>
      <c r="F812" s="120">
        <v>34212</v>
      </c>
      <c r="G812" s="118" t="s">
        <v>20</v>
      </c>
      <c r="H812" s="118" t="s">
        <v>278</v>
      </c>
      <c r="I812" s="15"/>
      <c r="J812" s="16"/>
      <c r="M812" s="20">
        <v>307</v>
      </c>
      <c r="N812" s="20">
        <v>308</v>
      </c>
      <c r="O812" s="20">
        <v>406</v>
      </c>
      <c r="P812" s="20">
        <v>407</v>
      </c>
      <c r="Q812" s="20">
        <v>408</v>
      </c>
      <c r="R812" s="20">
        <v>413</v>
      </c>
      <c r="S812" s="20">
        <v>414</v>
      </c>
      <c r="T812" s="20">
        <v>501</v>
      </c>
      <c r="U812" s="20">
        <v>506</v>
      </c>
      <c r="V812" s="20">
        <v>507</v>
      </c>
      <c r="W812" s="20">
        <v>508</v>
      </c>
      <c r="X812" s="20">
        <v>513</v>
      </c>
      <c r="Y812" s="20">
        <v>514</v>
      </c>
      <c r="Z812" s="20">
        <v>701</v>
      </c>
      <c r="AA812" s="20">
        <v>702</v>
      </c>
      <c r="AB812" s="20">
        <v>703</v>
      </c>
      <c r="AC812" s="20">
        <v>802</v>
      </c>
      <c r="AD812" s="20">
        <v>803</v>
      </c>
    </row>
    <row r="813" spans="1:30" s="21" customFormat="1" ht="24.95" customHeight="1" x14ac:dyDescent="0.25">
      <c r="A813" s="133">
        <v>9</v>
      </c>
      <c r="B813" s="125" t="str">
        <f t="shared" si="23"/>
        <v>7824</v>
      </c>
      <c r="C813" s="118">
        <v>1826247824</v>
      </c>
      <c r="D813" s="119" t="s">
        <v>675</v>
      </c>
      <c r="E813" s="131" t="s">
        <v>82</v>
      </c>
      <c r="F813" s="120">
        <v>33585</v>
      </c>
      <c r="G813" s="118" t="s">
        <v>34</v>
      </c>
      <c r="H813" s="118" t="s">
        <v>51</v>
      </c>
      <c r="I813" s="15"/>
      <c r="J813" s="16"/>
      <c r="M813" s="22">
        <v>23</v>
      </c>
      <c r="N813" s="22">
        <v>23</v>
      </c>
      <c r="O813" s="22">
        <v>23</v>
      </c>
      <c r="P813" s="22">
        <v>22</v>
      </c>
      <c r="Q813" s="22">
        <v>22</v>
      </c>
      <c r="R813" s="22">
        <v>22</v>
      </c>
      <c r="S813" s="22">
        <v>22</v>
      </c>
      <c r="T813" s="22">
        <v>22</v>
      </c>
      <c r="U813" s="22">
        <v>22</v>
      </c>
      <c r="V813" s="22">
        <v>22</v>
      </c>
      <c r="W813" s="22">
        <v>22</v>
      </c>
      <c r="X813" s="22">
        <v>22</v>
      </c>
      <c r="Y813" s="22">
        <v>22</v>
      </c>
      <c r="Z813" s="22">
        <v>22</v>
      </c>
      <c r="AA813" s="22">
        <v>22</v>
      </c>
      <c r="AB813" s="22">
        <v>22</v>
      </c>
      <c r="AC813" s="22">
        <v>22</v>
      </c>
      <c r="AD813" s="22">
        <v>22</v>
      </c>
    </row>
    <row r="814" spans="1:30" s="21" customFormat="1" ht="24.95" customHeight="1" x14ac:dyDescent="0.25">
      <c r="A814" s="133">
        <v>10</v>
      </c>
      <c r="B814" s="125" t="str">
        <f t="shared" si="23"/>
        <v>8103</v>
      </c>
      <c r="C814" s="118">
        <v>1826268103</v>
      </c>
      <c r="D814" s="119" t="s">
        <v>652</v>
      </c>
      <c r="E814" s="131" t="s">
        <v>82</v>
      </c>
      <c r="F814" s="120">
        <v>33344</v>
      </c>
      <c r="G814" s="118" t="s">
        <v>33</v>
      </c>
      <c r="H814" s="118" t="s">
        <v>398</v>
      </c>
      <c r="I814" s="15"/>
      <c r="J814" s="16"/>
    </row>
    <row r="815" spans="1:30" s="21" customFormat="1" ht="24.95" customHeight="1" x14ac:dyDescent="0.25">
      <c r="A815" s="133">
        <v>11</v>
      </c>
      <c r="B815" s="125" t="str">
        <f t="shared" si="23"/>
        <v>8351</v>
      </c>
      <c r="C815" s="118">
        <v>1826268351</v>
      </c>
      <c r="D815" s="119" t="s">
        <v>238</v>
      </c>
      <c r="E815" s="131" t="s">
        <v>82</v>
      </c>
      <c r="F815" s="120">
        <v>33246</v>
      </c>
      <c r="G815" s="118" t="s">
        <v>13</v>
      </c>
      <c r="H815" s="118" t="s">
        <v>261</v>
      </c>
      <c r="I815" s="15"/>
      <c r="J815" s="15"/>
    </row>
    <row r="816" spans="1:30" s="21" customFormat="1" ht="24.95" customHeight="1" x14ac:dyDescent="0.25">
      <c r="A816" s="133">
        <v>12</v>
      </c>
      <c r="B816" s="125" t="str">
        <f t="shared" si="23"/>
        <v>7838</v>
      </c>
      <c r="C816" s="118">
        <v>1826247838</v>
      </c>
      <c r="D816" s="119" t="s">
        <v>99</v>
      </c>
      <c r="E816" s="131" t="s">
        <v>82</v>
      </c>
      <c r="F816" s="120">
        <v>32788</v>
      </c>
      <c r="G816" s="118" t="s">
        <v>39</v>
      </c>
      <c r="H816" s="118" t="s">
        <v>155</v>
      </c>
      <c r="I816" s="15"/>
      <c r="J816" s="16"/>
    </row>
    <row r="817" spans="1:13" s="21" customFormat="1" ht="24.95" customHeight="1" x14ac:dyDescent="0.25">
      <c r="A817" s="133">
        <v>13</v>
      </c>
      <c r="B817" s="125" t="str">
        <f t="shared" si="23"/>
        <v>4665</v>
      </c>
      <c r="C817" s="118">
        <v>162314665</v>
      </c>
      <c r="D817" s="119" t="s">
        <v>683</v>
      </c>
      <c r="E817" s="131" t="s">
        <v>82</v>
      </c>
      <c r="F817" s="120">
        <v>33646</v>
      </c>
      <c r="G817" s="118" t="s">
        <v>13</v>
      </c>
      <c r="H817" s="118" t="s">
        <v>87</v>
      </c>
      <c r="I817" s="15"/>
      <c r="J817" s="16"/>
    </row>
    <row r="818" spans="1:13" s="21" customFormat="1" ht="24.95" customHeight="1" x14ac:dyDescent="0.25">
      <c r="A818" s="133">
        <v>14</v>
      </c>
      <c r="B818" s="125" t="str">
        <f t="shared" si="23"/>
        <v>4890</v>
      </c>
      <c r="C818" s="118">
        <v>162324890</v>
      </c>
      <c r="D818" s="119" t="s">
        <v>167</v>
      </c>
      <c r="E818" s="131" t="s">
        <v>82</v>
      </c>
      <c r="F818" s="120">
        <v>32939</v>
      </c>
      <c r="G818" s="118" t="s">
        <v>13</v>
      </c>
      <c r="H818" s="118" t="s">
        <v>87</v>
      </c>
      <c r="I818" s="15"/>
      <c r="J818" s="16"/>
    </row>
    <row r="819" spans="1:13" s="21" customFormat="1" ht="24.95" customHeight="1" x14ac:dyDescent="0.25">
      <c r="A819" s="133">
        <v>15</v>
      </c>
      <c r="B819" s="125" t="str">
        <f t="shared" si="23"/>
        <v>4948</v>
      </c>
      <c r="C819" s="118">
        <v>178264948</v>
      </c>
      <c r="D819" s="119" t="s">
        <v>214</v>
      </c>
      <c r="E819" s="131" t="s">
        <v>420</v>
      </c>
      <c r="F819" s="120">
        <v>30682</v>
      </c>
      <c r="G819" s="118" t="s">
        <v>20</v>
      </c>
      <c r="H819" s="118" t="s">
        <v>511</v>
      </c>
      <c r="I819" s="15"/>
      <c r="J819" s="16"/>
    </row>
    <row r="820" spans="1:13" s="21" customFormat="1" ht="24.95" customHeight="1" x14ac:dyDescent="0.25">
      <c r="A820" s="133">
        <v>16</v>
      </c>
      <c r="B820" s="125" t="str">
        <f t="shared" si="23"/>
        <v>8067</v>
      </c>
      <c r="C820" s="118">
        <v>1826258067</v>
      </c>
      <c r="D820" s="119" t="s">
        <v>143</v>
      </c>
      <c r="E820" s="131" t="s">
        <v>420</v>
      </c>
      <c r="F820" s="120">
        <v>33536</v>
      </c>
      <c r="G820" s="118" t="s">
        <v>20</v>
      </c>
      <c r="H820" s="118" t="s">
        <v>133</v>
      </c>
      <c r="I820" s="15"/>
      <c r="J820" s="16"/>
    </row>
    <row r="821" spans="1:13" s="21" customFormat="1" ht="24.95" customHeight="1" x14ac:dyDescent="0.25">
      <c r="A821" s="133">
        <v>17</v>
      </c>
      <c r="B821" s="125" t="str">
        <f t="shared" si="23"/>
        <v>6908</v>
      </c>
      <c r="C821" s="118">
        <v>162426908</v>
      </c>
      <c r="D821" s="119" t="s">
        <v>273</v>
      </c>
      <c r="E821" s="131" t="s">
        <v>225</v>
      </c>
      <c r="F821" s="120">
        <v>33901</v>
      </c>
      <c r="G821" s="118" t="s">
        <v>33</v>
      </c>
      <c r="H821" s="118" t="s">
        <v>421</v>
      </c>
      <c r="I821" s="15"/>
      <c r="J821" s="16"/>
    </row>
    <row r="822" spans="1:13" s="21" customFormat="1" ht="24.95" customHeight="1" x14ac:dyDescent="0.25">
      <c r="A822" s="133">
        <v>18</v>
      </c>
      <c r="B822" s="125" t="str">
        <f t="shared" si="23"/>
        <v>4940</v>
      </c>
      <c r="C822" s="118">
        <v>178264940</v>
      </c>
      <c r="D822" s="119" t="s">
        <v>907</v>
      </c>
      <c r="E822" s="131" t="s">
        <v>225</v>
      </c>
      <c r="F822" s="120">
        <v>31429</v>
      </c>
      <c r="G822" s="118" t="s">
        <v>20</v>
      </c>
      <c r="H822" s="118" t="s">
        <v>511</v>
      </c>
      <c r="I822" s="15"/>
      <c r="J822" s="16"/>
    </row>
    <row r="823" spans="1:13" s="21" customFormat="1" ht="24.95" customHeight="1" x14ac:dyDescent="0.25">
      <c r="A823" s="133">
        <v>19</v>
      </c>
      <c r="B823" s="125" t="str">
        <f t="shared" si="23"/>
        <v>7931</v>
      </c>
      <c r="C823" s="118">
        <v>172317931</v>
      </c>
      <c r="D823" s="119" t="s">
        <v>532</v>
      </c>
      <c r="E823" s="131" t="s">
        <v>225</v>
      </c>
      <c r="F823" s="120">
        <v>34232</v>
      </c>
      <c r="G823" s="118" t="s">
        <v>39</v>
      </c>
      <c r="H823" s="118" t="s">
        <v>447</v>
      </c>
      <c r="I823" s="15"/>
      <c r="J823" s="16"/>
    </row>
    <row r="824" spans="1:13" s="21" customFormat="1" ht="24.95" customHeight="1" x14ac:dyDescent="0.25">
      <c r="A824" s="133">
        <v>20</v>
      </c>
      <c r="B824" s="125" t="str">
        <f t="shared" si="23"/>
        <v>8590</v>
      </c>
      <c r="C824" s="118">
        <v>172528590</v>
      </c>
      <c r="D824" s="119" t="s">
        <v>109</v>
      </c>
      <c r="E824" s="131" t="s">
        <v>225</v>
      </c>
      <c r="F824" s="120">
        <v>33973</v>
      </c>
      <c r="G824" s="118" t="s">
        <v>39</v>
      </c>
      <c r="H824" s="118" t="s">
        <v>520</v>
      </c>
      <c r="I824" s="15"/>
      <c r="J824" s="16"/>
    </row>
    <row r="825" spans="1:13" s="14" customFormat="1" ht="24.95" customHeight="1" x14ac:dyDescent="0.25">
      <c r="A825" s="37">
        <v>21</v>
      </c>
      <c r="B825" s="125"/>
      <c r="C825" s="118"/>
      <c r="D825" s="134"/>
      <c r="E825" s="135"/>
      <c r="F825" s="136"/>
      <c r="G825" s="137"/>
      <c r="H825" s="137"/>
      <c r="I825" s="43"/>
      <c r="J825" s="44"/>
    </row>
    <row r="826" spans="1:13" s="17" customFormat="1" ht="24.95" customHeight="1" x14ac:dyDescent="0.25">
      <c r="A826" s="38">
        <v>22</v>
      </c>
      <c r="B826" s="125"/>
      <c r="C826" s="118"/>
      <c r="D826" s="119"/>
      <c r="E826" s="131"/>
      <c r="F826" s="120"/>
      <c r="G826" s="118"/>
      <c r="H826" s="118"/>
      <c r="I826" s="15"/>
      <c r="J826" s="16"/>
    </row>
    <row r="827" spans="1:13" ht="21" customHeight="1" x14ac:dyDescent="0.2">
      <c r="A827" s="142" t="s">
        <v>454</v>
      </c>
      <c r="B827" s="142"/>
      <c r="C827" s="142"/>
      <c r="D827" s="142"/>
      <c r="E827" s="142"/>
      <c r="F827" s="142"/>
      <c r="G827" s="142"/>
      <c r="H827" s="142"/>
      <c r="I827" s="142"/>
      <c r="J827" s="142"/>
      <c r="M827" s="5"/>
    </row>
    <row r="828" spans="1:13" s="4" customFormat="1" ht="21" customHeight="1" x14ac:dyDescent="0.2">
      <c r="A828" s="143" t="s">
        <v>455</v>
      </c>
      <c r="B828" s="143"/>
      <c r="C828" s="143"/>
      <c r="D828" s="143"/>
      <c r="E828" s="2"/>
      <c r="F828" s="23" t="s">
        <v>456</v>
      </c>
      <c r="G828" s="5"/>
      <c r="H828" s="143" t="s">
        <v>457</v>
      </c>
      <c r="I828" s="143"/>
      <c r="J828" s="143"/>
      <c r="L828" s="24"/>
      <c r="M828" s="24"/>
    </row>
    <row r="829" spans="1:13" ht="21" customHeight="1" x14ac:dyDescent="0.2">
      <c r="A829" s="144"/>
      <c r="B829" s="144"/>
      <c r="C829" s="144"/>
      <c r="D829" s="144"/>
      <c r="F829" s="3" t="s">
        <v>458</v>
      </c>
      <c r="H829" s="1"/>
      <c r="I829" s="1"/>
      <c r="J829" s="1"/>
      <c r="L829" s="5"/>
      <c r="M829" s="5"/>
    </row>
    <row r="832" spans="1:13" ht="21" customHeight="1" x14ac:dyDescent="0.2">
      <c r="C832" s="124"/>
      <c r="G832" s="124"/>
    </row>
    <row r="834" spans="1:30" ht="21" customHeight="1" x14ac:dyDescent="0.2">
      <c r="A834" s="145" t="s">
        <v>459</v>
      </c>
      <c r="B834" s="145"/>
      <c r="C834" s="145"/>
      <c r="D834" s="145"/>
      <c r="E834" s="143" t="s">
        <v>471</v>
      </c>
      <c r="F834" s="143"/>
      <c r="G834" s="143"/>
      <c r="H834" s="143"/>
      <c r="I834" s="143"/>
      <c r="J834" s="143"/>
    </row>
    <row r="835" spans="1:30" ht="21" customHeight="1" x14ac:dyDescent="0.2">
      <c r="A835" s="145"/>
      <c r="B835" s="145"/>
      <c r="C835" s="145"/>
      <c r="D835" s="145"/>
      <c r="G835" s="1" t="s">
        <v>482</v>
      </c>
      <c r="H835" s="4"/>
      <c r="I835" s="4"/>
      <c r="J835" s="42"/>
    </row>
    <row r="836" spans="1:30" ht="21" customHeight="1" x14ac:dyDescent="0.25">
      <c r="A836" s="6" t="s">
        <v>948</v>
      </c>
      <c r="B836" s="126"/>
      <c r="C836" s="6"/>
      <c r="D836" s="7"/>
      <c r="E836" s="7"/>
      <c r="G836" s="143" t="s">
        <v>475</v>
      </c>
      <c r="H836" s="143"/>
      <c r="I836" s="2"/>
      <c r="J836" s="5"/>
    </row>
    <row r="837" spans="1:30" ht="21" customHeight="1" x14ac:dyDescent="0.2">
      <c r="H837" s="10"/>
      <c r="I837" s="10"/>
      <c r="J837" s="5"/>
    </row>
    <row r="838" spans="1:30" s="25" customFormat="1" ht="21" customHeight="1" x14ac:dyDescent="0.25">
      <c r="A838" s="146" t="s">
        <v>1</v>
      </c>
      <c r="B838" s="148" t="s">
        <v>450</v>
      </c>
      <c r="C838" s="138" t="s">
        <v>4</v>
      </c>
      <c r="D838" s="150" t="s">
        <v>451</v>
      </c>
      <c r="E838" s="151"/>
      <c r="F838" s="154" t="s">
        <v>2</v>
      </c>
      <c r="G838" s="140" t="s">
        <v>3</v>
      </c>
      <c r="H838" s="140" t="s">
        <v>461</v>
      </c>
      <c r="I838" s="140" t="s">
        <v>452</v>
      </c>
      <c r="J838" s="138" t="s">
        <v>453</v>
      </c>
    </row>
    <row r="839" spans="1:30" s="25" customFormat="1" ht="21" customHeight="1" x14ac:dyDescent="0.25">
      <c r="A839" s="147"/>
      <c r="B839" s="149"/>
      <c r="C839" s="139"/>
      <c r="D839" s="152"/>
      <c r="E839" s="153"/>
      <c r="F839" s="155"/>
      <c r="G839" s="141"/>
      <c r="H839" s="141"/>
      <c r="I839" s="141"/>
      <c r="J839" s="139"/>
    </row>
    <row r="840" spans="1:30" s="14" customFormat="1" ht="24.95" customHeight="1" x14ac:dyDescent="0.25">
      <c r="A840" s="132">
        <v>1</v>
      </c>
      <c r="B840" s="125" t="str">
        <f t="shared" ref="B840:B859" si="24">RIGHT(C840,4)</f>
        <v>8267</v>
      </c>
      <c r="C840" s="118">
        <v>1826268267</v>
      </c>
      <c r="D840" s="129" t="s">
        <v>125</v>
      </c>
      <c r="E840" s="130" t="s">
        <v>225</v>
      </c>
      <c r="F840" s="120">
        <v>32770</v>
      </c>
      <c r="G840" s="118" t="s">
        <v>7</v>
      </c>
      <c r="H840" s="118" t="s">
        <v>261</v>
      </c>
      <c r="I840" s="12"/>
      <c r="J840" s="13"/>
    </row>
    <row r="841" spans="1:30" s="17" customFormat="1" ht="24.95" customHeight="1" x14ac:dyDescent="0.25">
      <c r="A841" s="133">
        <v>2</v>
      </c>
      <c r="B841" s="125" t="str">
        <f t="shared" si="24"/>
        <v>7735</v>
      </c>
      <c r="C841" s="118">
        <v>1826247735</v>
      </c>
      <c r="D841" s="119" t="s">
        <v>317</v>
      </c>
      <c r="E841" s="131" t="s">
        <v>225</v>
      </c>
      <c r="F841" s="120">
        <v>32417</v>
      </c>
      <c r="G841" s="118" t="s">
        <v>20</v>
      </c>
      <c r="H841" s="118" t="s">
        <v>51</v>
      </c>
      <c r="I841" s="15"/>
      <c r="J841" s="16"/>
    </row>
    <row r="842" spans="1:30" s="17" customFormat="1" ht="24.95" customHeight="1" x14ac:dyDescent="0.25">
      <c r="A842" s="133">
        <v>3</v>
      </c>
      <c r="B842" s="125" t="str">
        <f t="shared" si="24"/>
        <v>2736</v>
      </c>
      <c r="C842" s="118">
        <v>152212736</v>
      </c>
      <c r="D842" s="119" t="s">
        <v>891</v>
      </c>
      <c r="E842" s="131" t="s">
        <v>329</v>
      </c>
      <c r="F842" s="120">
        <v>33509</v>
      </c>
      <c r="G842" s="118" t="s">
        <v>118</v>
      </c>
      <c r="H842" s="118" t="s">
        <v>147</v>
      </c>
      <c r="I842" s="15"/>
      <c r="J842" s="16"/>
    </row>
    <row r="843" spans="1:30" s="17" customFormat="1" ht="24.95" customHeight="1" x14ac:dyDescent="0.25">
      <c r="A843" s="133">
        <v>4</v>
      </c>
      <c r="B843" s="125" t="str">
        <f t="shared" si="24"/>
        <v>7436</v>
      </c>
      <c r="C843" s="118">
        <v>1827617436</v>
      </c>
      <c r="D843" s="119" t="s">
        <v>399</v>
      </c>
      <c r="E843" s="131" t="s">
        <v>311</v>
      </c>
      <c r="F843" s="120">
        <v>33105</v>
      </c>
      <c r="G843" s="118" t="s">
        <v>753</v>
      </c>
      <c r="H843" s="118" t="s">
        <v>510</v>
      </c>
      <c r="I843" s="15"/>
      <c r="J843" s="16"/>
    </row>
    <row r="844" spans="1:30" s="17" customFormat="1" ht="24.95" customHeight="1" x14ac:dyDescent="0.25">
      <c r="A844" s="133">
        <v>5</v>
      </c>
      <c r="B844" s="125" t="str">
        <f t="shared" si="24"/>
        <v>8593</v>
      </c>
      <c r="C844" s="118">
        <v>172528593</v>
      </c>
      <c r="D844" s="119" t="s">
        <v>841</v>
      </c>
      <c r="E844" s="131" t="s">
        <v>280</v>
      </c>
      <c r="F844" s="120">
        <v>33556</v>
      </c>
      <c r="G844" s="118" t="s">
        <v>13</v>
      </c>
      <c r="H844" s="118" t="s">
        <v>344</v>
      </c>
      <c r="I844" s="18"/>
      <c r="J844" s="19"/>
    </row>
    <row r="845" spans="1:30" s="17" customFormat="1" ht="24.95" customHeight="1" x14ac:dyDescent="0.25">
      <c r="A845" s="133">
        <v>6</v>
      </c>
      <c r="B845" s="125" t="str">
        <f t="shared" si="24"/>
        <v>7754</v>
      </c>
      <c r="C845" s="118">
        <v>172317754</v>
      </c>
      <c r="D845" s="119" t="s">
        <v>676</v>
      </c>
      <c r="E845" s="131" t="s">
        <v>26</v>
      </c>
      <c r="F845" s="120">
        <v>33970</v>
      </c>
      <c r="G845" s="118" t="s">
        <v>20</v>
      </c>
      <c r="H845" s="118" t="s">
        <v>301</v>
      </c>
      <c r="I845" s="15"/>
      <c r="J845" s="16"/>
    </row>
    <row r="846" spans="1:30" s="17" customFormat="1" ht="24.95" customHeight="1" x14ac:dyDescent="0.25">
      <c r="A846" s="133">
        <v>7</v>
      </c>
      <c r="B846" s="125" t="str">
        <f t="shared" si="24"/>
        <v>8595</v>
      </c>
      <c r="C846" s="118">
        <v>172528595</v>
      </c>
      <c r="D846" s="119" t="s">
        <v>15</v>
      </c>
      <c r="E846" s="131" t="s">
        <v>26</v>
      </c>
      <c r="F846" s="120">
        <v>33970</v>
      </c>
      <c r="G846" s="118" t="s">
        <v>20</v>
      </c>
      <c r="H846" s="118" t="s">
        <v>517</v>
      </c>
      <c r="I846" s="15"/>
      <c r="J846" s="15"/>
    </row>
    <row r="847" spans="1:30" s="17" customFormat="1" ht="24.95" customHeight="1" x14ac:dyDescent="0.25">
      <c r="A847" s="133">
        <v>8</v>
      </c>
      <c r="B847" s="125" t="str">
        <f t="shared" si="24"/>
        <v>4049</v>
      </c>
      <c r="C847" s="118">
        <v>162354049</v>
      </c>
      <c r="D847" s="119" t="s">
        <v>881</v>
      </c>
      <c r="E847" s="131" t="s">
        <v>26</v>
      </c>
      <c r="F847" s="120">
        <v>33843</v>
      </c>
      <c r="G847" s="118" t="s">
        <v>34</v>
      </c>
      <c r="H847" s="118" t="s">
        <v>255</v>
      </c>
      <c r="I847" s="15"/>
      <c r="J847" s="16"/>
      <c r="M847" s="20">
        <v>307</v>
      </c>
      <c r="N847" s="20">
        <v>308</v>
      </c>
      <c r="O847" s="20">
        <v>406</v>
      </c>
      <c r="P847" s="20">
        <v>407</v>
      </c>
      <c r="Q847" s="20">
        <v>408</v>
      </c>
      <c r="R847" s="20">
        <v>413</v>
      </c>
      <c r="S847" s="20">
        <v>414</v>
      </c>
      <c r="T847" s="20">
        <v>501</v>
      </c>
      <c r="U847" s="20">
        <v>506</v>
      </c>
      <c r="V847" s="20">
        <v>507</v>
      </c>
      <c r="W847" s="20">
        <v>508</v>
      </c>
      <c r="X847" s="20">
        <v>513</v>
      </c>
      <c r="Y847" s="20">
        <v>514</v>
      </c>
      <c r="Z847" s="20">
        <v>701</v>
      </c>
      <c r="AA847" s="20">
        <v>702</v>
      </c>
      <c r="AB847" s="20">
        <v>703</v>
      </c>
      <c r="AC847" s="20">
        <v>802</v>
      </c>
      <c r="AD847" s="20">
        <v>803</v>
      </c>
    </row>
    <row r="848" spans="1:30" s="21" customFormat="1" ht="24.95" customHeight="1" x14ac:dyDescent="0.25">
      <c r="A848" s="133">
        <v>9</v>
      </c>
      <c r="B848" s="125" t="str">
        <f t="shared" si="24"/>
        <v>3066</v>
      </c>
      <c r="C848" s="118">
        <v>152233066</v>
      </c>
      <c r="D848" s="119" t="s">
        <v>920</v>
      </c>
      <c r="E848" s="131" t="s">
        <v>26</v>
      </c>
      <c r="F848" s="120">
        <v>32878</v>
      </c>
      <c r="G848" s="118" t="s">
        <v>34</v>
      </c>
      <c r="H848" s="118" t="s">
        <v>11</v>
      </c>
      <c r="I848" s="15"/>
      <c r="J848" s="16"/>
      <c r="M848" s="22">
        <v>23</v>
      </c>
      <c r="N848" s="22">
        <v>23</v>
      </c>
      <c r="O848" s="22">
        <v>23</v>
      </c>
      <c r="P848" s="22">
        <v>22</v>
      </c>
      <c r="Q848" s="22">
        <v>22</v>
      </c>
      <c r="R848" s="22">
        <v>22</v>
      </c>
      <c r="S848" s="22">
        <v>22</v>
      </c>
      <c r="T848" s="22">
        <v>22</v>
      </c>
      <c r="U848" s="22">
        <v>22</v>
      </c>
      <c r="V848" s="22">
        <v>22</v>
      </c>
      <c r="W848" s="22">
        <v>22</v>
      </c>
      <c r="X848" s="22">
        <v>22</v>
      </c>
      <c r="Y848" s="22">
        <v>22</v>
      </c>
      <c r="Z848" s="22">
        <v>22</v>
      </c>
      <c r="AA848" s="22">
        <v>22</v>
      </c>
      <c r="AB848" s="22">
        <v>22</v>
      </c>
      <c r="AC848" s="22">
        <v>22</v>
      </c>
      <c r="AD848" s="22">
        <v>22</v>
      </c>
    </row>
    <row r="849" spans="1:13" s="21" customFormat="1" ht="24.95" customHeight="1" x14ac:dyDescent="0.25">
      <c r="A849" s="133">
        <v>10</v>
      </c>
      <c r="B849" s="125" t="str">
        <f t="shared" si="24"/>
        <v>8594</v>
      </c>
      <c r="C849" s="118">
        <v>172528594</v>
      </c>
      <c r="D849" s="119" t="s">
        <v>37</v>
      </c>
      <c r="E849" s="131" t="s">
        <v>26</v>
      </c>
      <c r="F849" s="120">
        <v>34130</v>
      </c>
      <c r="G849" s="118" t="s">
        <v>39</v>
      </c>
      <c r="H849" s="118" t="s">
        <v>518</v>
      </c>
      <c r="I849" s="15"/>
      <c r="J849" s="16"/>
    </row>
    <row r="850" spans="1:13" s="21" customFormat="1" ht="24.95" customHeight="1" x14ac:dyDescent="0.25">
      <c r="A850" s="133">
        <v>11</v>
      </c>
      <c r="B850" s="125" t="str">
        <f t="shared" si="24"/>
        <v>7907</v>
      </c>
      <c r="C850" s="118">
        <v>1827257907</v>
      </c>
      <c r="D850" s="119" t="s">
        <v>93</v>
      </c>
      <c r="E850" s="131" t="s">
        <v>26</v>
      </c>
      <c r="F850" s="120">
        <v>32938</v>
      </c>
      <c r="G850" s="118" t="s">
        <v>39</v>
      </c>
      <c r="H850" s="118" t="s">
        <v>133</v>
      </c>
      <c r="I850" s="15"/>
      <c r="J850" s="15"/>
    </row>
    <row r="851" spans="1:13" s="21" customFormat="1" ht="24.95" customHeight="1" x14ac:dyDescent="0.25">
      <c r="A851" s="133">
        <v>12</v>
      </c>
      <c r="B851" s="125" t="str">
        <f t="shared" si="24"/>
        <v>8598</v>
      </c>
      <c r="C851" s="118">
        <v>172528598</v>
      </c>
      <c r="D851" s="119" t="s">
        <v>284</v>
      </c>
      <c r="E851" s="131" t="s">
        <v>314</v>
      </c>
      <c r="F851" s="120">
        <v>34263</v>
      </c>
      <c r="G851" s="118" t="s">
        <v>20</v>
      </c>
      <c r="H851" s="118" t="s">
        <v>518</v>
      </c>
      <c r="I851" s="15"/>
      <c r="J851" s="16"/>
    </row>
    <row r="852" spans="1:13" s="21" customFormat="1" ht="24.95" customHeight="1" x14ac:dyDescent="0.25">
      <c r="A852" s="133">
        <v>13</v>
      </c>
      <c r="B852" s="125" t="str">
        <f t="shared" si="24"/>
        <v>2042</v>
      </c>
      <c r="C852" s="118">
        <v>1827112042</v>
      </c>
      <c r="D852" s="119" t="s">
        <v>666</v>
      </c>
      <c r="E852" s="131" t="s">
        <v>314</v>
      </c>
      <c r="F852" s="120">
        <v>32236</v>
      </c>
      <c r="G852" s="118" t="s">
        <v>34</v>
      </c>
      <c r="H852" s="118" t="s">
        <v>307</v>
      </c>
      <c r="I852" s="15"/>
      <c r="J852" s="16"/>
    </row>
    <row r="853" spans="1:13" s="21" customFormat="1" ht="24.95" customHeight="1" x14ac:dyDescent="0.25">
      <c r="A853" s="133">
        <v>14</v>
      </c>
      <c r="B853" s="125" t="str">
        <f t="shared" si="24"/>
        <v>7474</v>
      </c>
      <c r="C853" s="118">
        <v>1827217474</v>
      </c>
      <c r="D853" s="119" t="s">
        <v>756</v>
      </c>
      <c r="E853" s="131" t="s">
        <v>196</v>
      </c>
      <c r="F853" s="120">
        <v>33368</v>
      </c>
      <c r="G853" s="118" t="s">
        <v>34</v>
      </c>
      <c r="H853" s="118" t="s">
        <v>174</v>
      </c>
      <c r="I853" s="15"/>
      <c r="J853" s="16"/>
    </row>
    <row r="854" spans="1:13" s="21" customFormat="1" ht="24.95" customHeight="1" x14ac:dyDescent="0.25">
      <c r="A854" s="133">
        <v>15</v>
      </c>
      <c r="B854" s="125" t="str">
        <f t="shared" si="24"/>
        <v>8606</v>
      </c>
      <c r="C854" s="118">
        <v>172528606</v>
      </c>
      <c r="D854" s="119" t="s">
        <v>557</v>
      </c>
      <c r="E854" s="131" t="s">
        <v>41</v>
      </c>
      <c r="F854" s="120">
        <v>34328</v>
      </c>
      <c r="G854" s="118" t="s">
        <v>39</v>
      </c>
      <c r="H854" s="118" t="s">
        <v>327</v>
      </c>
      <c r="I854" s="15"/>
      <c r="J854" s="16"/>
    </row>
    <row r="855" spans="1:13" s="21" customFormat="1" ht="24.95" customHeight="1" x14ac:dyDescent="0.25">
      <c r="A855" s="133">
        <v>16</v>
      </c>
      <c r="B855" s="125" t="str">
        <f t="shared" si="24"/>
        <v>2948</v>
      </c>
      <c r="C855" s="118">
        <v>152232948</v>
      </c>
      <c r="D855" s="119" t="s">
        <v>239</v>
      </c>
      <c r="E855" s="131" t="s">
        <v>41</v>
      </c>
      <c r="F855" s="120">
        <v>32669</v>
      </c>
      <c r="G855" s="118" t="s">
        <v>13</v>
      </c>
      <c r="H855" s="118" t="s">
        <v>150</v>
      </c>
      <c r="I855" s="15"/>
      <c r="J855" s="16"/>
    </row>
    <row r="856" spans="1:13" s="21" customFormat="1" ht="24.95" customHeight="1" x14ac:dyDescent="0.25">
      <c r="A856" s="133">
        <v>17</v>
      </c>
      <c r="B856" s="125" t="str">
        <f t="shared" si="24"/>
        <v>4943</v>
      </c>
      <c r="C856" s="118">
        <v>178264943</v>
      </c>
      <c r="D856" s="119" t="s">
        <v>905</v>
      </c>
      <c r="E856" s="131" t="s">
        <v>41</v>
      </c>
      <c r="F856" s="120">
        <v>30276</v>
      </c>
      <c r="G856" s="118" t="s">
        <v>906</v>
      </c>
      <c r="H856" s="118" t="s">
        <v>511</v>
      </c>
      <c r="I856" s="15"/>
      <c r="J856" s="16"/>
    </row>
    <row r="857" spans="1:13" s="21" customFormat="1" ht="24.95" customHeight="1" x14ac:dyDescent="0.25">
      <c r="A857" s="133">
        <v>18</v>
      </c>
      <c r="B857" s="125" t="str">
        <f t="shared" si="24"/>
        <v>4945</v>
      </c>
      <c r="C857" s="118">
        <v>178264945</v>
      </c>
      <c r="D857" s="119" t="s">
        <v>915</v>
      </c>
      <c r="E857" s="131" t="s">
        <v>41</v>
      </c>
      <c r="F857" s="120">
        <v>32096</v>
      </c>
      <c r="G857" s="118" t="s">
        <v>23</v>
      </c>
      <c r="H857" s="118" t="s">
        <v>511</v>
      </c>
      <c r="I857" s="15"/>
      <c r="J857" s="16"/>
    </row>
    <row r="858" spans="1:13" s="21" customFormat="1" ht="24.95" customHeight="1" x14ac:dyDescent="0.25">
      <c r="A858" s="133">
        <v>19</v>
      </c>
      <c r="B858" s="125" t="str">
        <f t="shared" si="24"/>
        <v>8603</v>
      </c>
      <c r="C858" s="118">
        <v>172528603</v>
      </c>
      <c r="D858" s="119" t="s">
        <v>673</v>
      </c>
      <c r="E858" s="131" t="s">
        <v>41</v>
      </c>
      <c r="F858" s="120">
        <v>34296</v>
      </c>
      <c r="G858" s="118" t="s">
        <v>33</v>
      </c>
      <c r="H858" s="118" t="s">
        <v>518</v>
      </c>
      <c r="I858" s="15"/>
      <c r="J858" s="16"/>
    </row>
    <row r="859" spans="1:13" s="21" customFormat="1" ht="24.95" customHeight="1" x14ac:dyDescent="0.25">
      <c r="A859" s="133">
        <v>20</v>
      </c>
      <c r="B859" s="125" t="str">
        <f t="shared" si="24"/>
        <v>7876</v>
      </c>
      <c r="C859" s="118">
        <v>172317876</v>
      </c>
      <c r="D859" s="119" t="s">
        <v>106</v>
      </c>
      <c r="E859" s="131" t="s">
        <v>41</v>
      </c>
      <c r="F859" s="120">
        <v>34093</v>
      </c>
      <c r="G859" s="118" t="s">
        <v>33</v>
      </c>
      <c r="H859" s="118" t="s">
        <v>341</v>
      </c>
      <c r="I859" s="15"/>
      <c r="J859" s="16"/>
    </row>
    <row r="860" spans="1:13" s="14" customFormat="1" ht="24.95" customHeight="1" x14ac:dyDescent="0.25">
      <c r="A860" s="133">
        <v>21</v>
      </c>
      <c r="B860" s="125"/>
      <c r="C860" s="118"/>
      <c r="D860" s="134"/>
      <c r="E860" s="135"/>
      <c r="F860" s="136"/>
      <c r="G860" s="137"/>
      <c r="H860" s="137"/>
      <c r="I860" s="43"/>
      <c r="J860" s="44"/>
    </row>
    <row r="861" spans="1:13" s="17" customFormat="1" ht="24.95" customHeight="1" x14ac:dyDescent="0.25">
      <c r="A861" s="133">
        <v>22</v>
      </c>
      <c r="B861" s="125"/>
      <c r="C861" s="118"/>
      <c r="D861" s="119"/>
      <c r="E861" s="131"/>
      <c r="F861" s="120"/>
      <c r="G861" s="118"/>
      <c r="H861" s="118"/>
      <c r="I861" s="15"/>
      <c r="J861" s="16"/>
    </row>
    <row r="862" spans="1:13" ht="21" customHeight="1" x14ac:dyDescent="0.2">
      <c r="A862" s="142" t="s">
        <v>454</v>
      </c>
      <c r="B862" s="142"/>
      <c r="C862" s="142"/>
      <c r="D862" s="142"/>
      <c r="E862" s="142"/>
      <c r="F862" s="142"/>
      <c r="G862" s="142"/>
      <c r="H862" s="142"/>
      <c r="I862" s="142"/>
      <c r="J862" s="142"/>
      <c r="M862" s="5"/>
    </row>
    <row r="863" spans="1:13" s="4" customFormat="1" ht="21" customHeight="1" x14ac:dyDescent="0.2">
      <c r="A863" s="143" t="s">
        <v>455</v>
      </c>
      <c r="B863" s="143"/>
      <c r="C863" s="143"/>
      <c r="D863" s="143"/>
      <c r="E863" s="2"/>
      <c r="F863" s="23" t="s">
        <v>456</v>
      </c>
      <c r="G863" s="5"/>
      <c r="H863" s="143" t="s">
        <v>457</v>
      </c>
      <c r="I863" s="143"/>
      <c r="J863" s="143"/>
      <c r="L863" s="24"/>
      <c r="M863" s="24"/>
    </row>
    <row r="864" spans="1:13" ht="21" customHeight="1" x14ac:dyDescent="0.2">
      <c r="A864" s="144"/>
      <c r="B864" s="144"/>
      <c r="C864" s="144"/>
      <c r="D864" s="144"/>
      <c r="F864" s="3" t="s">
        <v>458</v>
      </c>
      <c r="H864" s="1"/>
      <c r="I864" s="1"/>
      <c r="J864" s="1"/>
      <c r="L864" s="5"/>
      <c r="M864" s="5"/>
    </row>
    <row r="867" spans="1:10" ht="21" customHeight="1" x14ac:dyDescent="0.2">
      <c r="C867" s="124"/>
      <c r="G867" s="124"/>
    </row>
    <row r="869" spans="1:10" ht="21" customHeight="1" x14ac:dyDescent="0.2">
      <c r="A869" s="145" t="s">
        <v>459</v>
      </c>
      <c r="B869" s="145"/>
      <c r="C869" s="145"/>
      <c r="D869" s="145"/>
      <c r="E869" s="143" t="s">
        <v>460</v>
      </c>
      <c r="F869" s="143"/>
      <c r="G869" s="143"/>
      <c r="H869" s="143"/>
      <c r="I869" s="143"/>
      <c r="J869" s="143"/>
    </row>
    <row r="870" spans="1:10" ht="21" customHeight="1" x14ac:dyDescent="0.2">
      <c r="A870" s="145"/>
      <c r="B870" s="145"/>
      <c r="C870" s="145"/>
      <c r="D870" s="145"/>
      <c r="G870" s="1" t="s">
        <v>482</v>
      </c>
      <c r="H870" s="4"/>
      <c r="I870" s="4"/>
      <c r="J870" s="42"/>
    </row>
    <row r="871" spans="1:10" ht="21" customHeight="1" x14ac:dyDescent="0.25">
      <c r="A871" s="6" t="s">
        <v>948</v>
      </c>
      <c r="B871" s="126"/>
      <c r="C871" s="6"/>
      <c r="D871" s="7"/>
      <c r="E871" s="7"/>
      <c r="G871" s="143" t="s">
        <v>945</v>
      </c>
      <c r="H871" s="143"/>
      <c r="I871" s="2"/>
      <c r="J871" s="5"/>
    </row>
    <row r="872" spans="1:10" ht="21" customHeight="1" x14ac:dyDescent="0.2">
      <c r="H872" s="10"/>
      <c r="I872" s="10"/>
      <c r="J872" s="5"/>
    </row>
    <row r="873" spans="1:10" s="25" customFormat="1" ht="21" customHeight="1" x14ac:dyDescent="0.25">
      <c r="A873" s="146" t="s">
        <v>1</v>
      </c>
      <c r="B873" s="148" t="s">
        <v>450</v>
      </c>
      <c r="C873" s="138" t="s">
        <v>4</v>
      </c>
      <c r="D873" s="150" t="s">
        <v>451</v>
      </c>
      <c r="E873" s="151"/>
      <c r="F873" s="154" t="s">
        <v>2</v>
      </c>
      <c r="G873" s="140" t="s">
        <v>3</v>
      </c>
      <c r="H873" s="140" t="s">
        <v>461</v>
      </c>
      <c r="I873" s="140" t="s">
        <v>452</v>
      </c>
      <c r="J873" s="138" t="s">
        <v>453</v>
      </c>
    </row>
    <row r="874" spans="1:10" s="25" customFormat="1" ht="21" customHeight="1" x14ac:dyDescent="0.25">
      <c r="A874" s="147"/>
      <c r="B874" s="149"/>
      <c r="C874" s="139"/>
      <c r="D874" s="152"/>
      <c r="E874" s="153"/>
      <c r="F874" s="155"/>
      <c r="G874" s="141"/>
      <c r="H874" s="141"/>
      <c r="I874" s="141"/>
      <c r="J874" s="139"/>
    </row>
    <row r="875" spans="1:10" s="14" customFormat="1" ht="24.95" customHeight="1" x14ac:dyDescent="0.25">
      <c r="A875" s="132">
        <v>1</v>
      </c>
      <c r="B875" s="125" t="str">
        <f t="shared" ref="B875:B894" si="25">RIGHT(C875,4)</f>
        <v>8601</v>
      </c>
      <c r="C875" s="118">
        <v>172528601</v>
      </c>
      <c r="D875" s="129" t="s">
        <v>584</v>
      </c>
      <c r="E875" s="130" t="s">
        <v>41</v>
      </c>
      <c r="F875" s="120">
        <v>34138</v>
      </c>
      <c r="G875" s="118" t="s">
        <v>33</v>
      </c>
      <c r="H875" s="118" t="s">
        <v>247</v>
      </c>
      <c r="I875" s="12"/>
      <c r="J875" s="13"/>
    </row>
    <row r="876" spans="1:10" s="17" customFormat="1" ht="24.95" customHeight="1" x14ac:dyDescent="0.25">
      <c r="A876" s="133">
        <v>2</v>
      </c>
      <c r="B876" s="125" t="str">
        <f t="shared" si="25"/>
        <v>8073</v>
      </c>
      <c r="C876" s="118">
        <v>172328073</v>
      </c>
      <c r="D876" s="119" t="s">
        <v>30</v>
      </c>
      <c r="E876" s="131" t="s">
        <v>41</v>
      </c>
      <c r="F876" s="120">
        <v>34243</v>
      </c>
      <c r="G876" s="118" t="s">
        <v>34</v>
      </c>
      <c r="H876" s="118" t="s">
        <v>566</v>
      </c>
      <c r="I876" s="15"/>
      <c r="J876" s="16"/>
    </row>
    <row r="877" spans="1:10" s="17" customFormat="1" ht="24.95" customHeight="1" x14ac:dyDescent="0.25">
      <c r="A877" s="133">
        <v>3</v>
      </c>
      <c r="B877" s="125" t="str">
        <f t="shared" si="25"/>
        <v>8074</v>
      </c>
      <c r="C877" s="118">
        <v>172328074</v>
      </c>
      <c r="D877" s="119" t="s">
        <v>251</v>
      </c>
      <c r="E877" s="131" t="s">
        <v>41</v>
      </c>
      <c r="F877" s="120">
        <v>34094</v>
      </c>
      <c r="G877" s="118" t="s">
        <v>13</v>
      </c>
      <c r="H877" s="118" t="s">
        <v>537</v>
      </c>
      <c r="I877" s="15"/>
      <c r="J877" s="16"/>
    </row>
    <row r="878" spans="1:10" s="17" customFormat="1" ht="24.95" customHeight="1" x14ac:dyDescent="0.25">
      <c r="A878" s="133">
        <v>4</v>
      </c>
      <c r="B878" s="125" t="str">
        <f t="shared" si="25"/>
        <v>7675</v>
      </c>
      <c r="C878" s="118">
        <v>172417675</v>
      </c>
      <c r="D878" s="119" t="s">
        <v>738</v>
      </c>
      <c r="E878" s="131" t="s">
        <v>41</v>
      </c>
      <c r="F878" s="120">
        <v>34326</v>
      </c>
      <c r="G878" s="118" t="s">
        <v>20</v>
      </c>
      <c r="H878" s="118" t="s">
        <v>410</v>
      </c>
      <c r="I878" s="15"/>
      <c r="J878" s="16"/>
    </row>
    <row r="879" spans="1:10" s="17" customFormat="1" ht="24.95" customHeight="1" x14ac:dyDescent="0.25">
      <c r="A879" s="133">
        <v>5</v>
      </c>
      <c r="B879" s="125" t="str">
        <f t="shared" si="25"/>
        <v>7676</v>
      </c>
      <c r="C879" s="118">
        <v>172417676</v>
      </c>
      <c r="D879" s="119" t="s">
        <v>921</v>
      </c>
      <c r="E879" s="131" t="s">
        <v>41</v>
      </c>
      <c r="F879" s="120">
        <v>34285</v>
      </c>
      <c r="G879" s="118" t="s">
        <v>34</v>
      </c>
      <c r="H879" s="118" t="s">
        <v>410</v>
      </c>
      <c r="I879" s="18"/>
      <c r="J879" s="19"/>
    </row>
    <row r="880" spans="1:10" s="17" customFormat="1" ht="24.95" customHeight="1" x14ac:dyDescent="0.25">
      <c r="A880" s="133">
        <v>6</v>
      </c>
      <c r="B880" s="125" t="str">
        <f t="shared" si="25"/>
        <v>3937</v>
      </c>
      <c r="C880" s="118">
        <v>162413937</v>
      </c>
      <c r="D880" s="119" t="s">
        <v>679</v>
      </c>
      <c r="E880" s="131" t="s">
        <v>41</v>
      </c>
      <c r="F880" s="120">
        <v>33607</v>
      </c>
      <c r="G880" s="118" t="s">
        <v>20</v>
      </c>
      <c r="H880" s="118" t="s">
        <v>421</v>
      </c>
      <c r="I880" s="15"/>
      <c r="J880" s="16"/>
    </row>
    <row r="881" spans="1:30" s="17" customFormat="1" ht="24.95" customHeight="1" x14ac:dyDescent="0.25">
      <c r="A881" s="133">
        <v>7</v>
      </c>
      <c r="B881" s="125" t="str">
        <f t="shared" si="25"/>
        <v>7468</v>
      </c>
      <c r="C881" s="118">
        <v>1826217468</v>
      </c>
      <c r="D881" s="119" t="s">
        <v>705</v>
      </c>
      <c r="E881" s="131" t="s">
        <v>41</v>
      </c>
      <c r="F881" s="120">
        <v>33538</v>
      </c>
      <c r="G881" s="118" t="s">
        <v>34</v>
      </c>
      <c r="H881" s="118" t="s">
        <v>378</v>
      </c>
      <c r="I881" s="15"/>
      <c r="J881" s="15"/>
    </row>
    <row r="882" spans="1:30" s="17" customFormat="1" ht="24.95" customHeight="1" x14ac:dyDescent="0.25">
      <c r="A882" s="133">
        <v>8</v>
      </c>
      <c r="B882" s="125" t="str">
        <f t="shared" si="25"/>
        <v>6312</v>
      </c>
      <c r="C882" s="118">
        <v>182626312</v>
      </c>
      <c r="D882" s="119" t="s">
        <v>681</v>
      </c>
      <c r="E882" s="131" t="s">
        <v>41</v>
      </c>
      <c r="F882" s="120">
        <v>33109</v>
      </c>
      <c r="G882" s="118" t="s">
        <v>13</v>
      </c>
      <c r="H882" s="118" t="s">
        <v>682</v>
      </c>
      <c r="I882" s="15"/>
      <c r="J882" s="16"/>
      <c r="M882" s="20">
        <v>307</v>
      </c>
      <c r="N882" s="20">
        <v>308</v>
      </c>
      <c r="O882" s="20">
        <v>406</v>
      </c>
      <c r="P882" s="20">
        <v>407</v>
      </c>
      <c r="Q882" s="20">
        <v>408</v>
      </c>
      <c r="R882" s="20">
        <v>413</v>
      </c>
      <c r="S882" s="20">
        <v>414</v>
      </c>
      <c r="T882" s="20">
        <v>501</v>
      </c>
      <c r="U882" s="20">
        <v>506</v>
      </c>
      <c r="V882" s="20">
        <v>507</v>
      </c>
      <c r="W882" s="20">
        <v>508</v>
      </c>
      <c r="X882" s="20">
        <v>513</v>
      </c>
      <c r="Y882" s="20">
        <v>514</v>
      </c>
      <c r="Z882" s="20">
        <v>701</v>
      </c>
      <c r="AA882" s="20">
        <v>702</v>
      </c>
      <c r="AB882" s="20">
        <v>703</v>
      </c>
      <c r="AC882" s="20">
        <v>802</v>
      </c>
      <c r="AD882" s="20">
        <v>803</v>
      </c>
    </row>
    <row r="883" spans="1:30" s="21" customFormat="1" ht="24.95" customHeight="1" x14ac:dyDescent="0.25">
      <c r="A883" s="133">
        <v>9</v>
      </c>
      <c r="B883" s="125" t="str">
        <f t="shared" si="25"/>
        <v>7695</v>
      </c>
      <c r="C883" s="118">
        <v>1827217695</v>
      </c>
      <c r="D883" s="119" t="s">
        <v>931</v>
      </c>
      <c r="E883" s="131" t="s">
        <v>41</v>
      </c>
      <c r="F883" s="120">
        <v>33489</v>
      </c>
      <c r="G883" s="118" t="s">
        <v>13</v>
      </c>
      <c r="H883" s="118" t="s">
        <v>174</v>
      </c>
      <c r="I883" s="15"/>
      <c r="J883" s="16"/>
      <c r="M883" s="22">
        <v>23</v>
      </c>
      <c r="N883" s="22">
        <v>23</v>
      </c>
      <c r="O883" s="22">
        <v>23</v>
      </c>
      <c r="P883" s="22">
        <v>22</v>
      </c>
      <c r="Q883" s="22">
        <v>22</v>
      </c>
      <c r="R883" s="22">
        <v>22</v>
      </c>
      <c r="S883" s="22">
        <v>22</v>
      </c>
      <c r="T883" s="22">
        <v>22</v>
      </c>
      <c r="U883" s="22">
        <v>22</v>
      </c>
      <c r="V883" s="22">
        <v>22</v>
      </c>
      <c r="W883" s="22">
        <v>22</v>
      </c>
      <c r="X883" s="22">
        <v>22</v>
      </c>
      <c r="Y883" s="22">
        <v>22</v>
      </c>
      <c r="Z883" s="22">
        <v>22</v>
      </c>
      <c r="AA883" s="22">
        <v>22</v>
      </c>
      <c r="AB883" s="22">
        <v>22</v>
      </c>
      <c r="AC883" s="22">
        <v>22</v>
      </c>
      <c r="AD883" s="22">
        <v>22</v>
      </c>
    </row>
    <row r="884" spans="1:30" s="21" customFormat="1" ht="24.95" customHeight="1" x14ac:dyDescent="0.25">
      <c r="A884" s="133">
        <v>10</v>
      </c>
      <c r="B884" s="125" t="str">
        <f t="shared" si="25"/>
        <v>7535</v>
      </c>
      <c r="C884" s="118">
        <v>1826217535</v>
      </c>
      <c r="D884" s="119" t="s">
        <v>119</v>
      </c>
      <c r="E884" s="131" t="s">
        <v>41</v>
      </c>
      <c r="F884" s="120">
        <v>33307</v>
      </c>
      <c r="G884" s="118" t="s">
        <v>122</v>
      </c>
      <c r="H884" s="118" t="s">
        <v>157</v>
      </c>
      <c r="I884" s="15"/>
      <c r="J884" s="16"/>
    </row>
    <row r="885" spans="1:30" s="21" customFormat="1" ht="24.95" customHeight="1" x14ac:dyDescent="0.25">
      <c r="A885" s="133">
        <v>11</v>
      </c>
      <c r="B885" s="125" t="str">
        <f t="shared" si="25"/>
        <v>7794</v>
      </c>
      <c r="C885" s="118">
        <v>1826247794</v>
      </c>
      <c r="D885" s="119" t="s">
        <v>573</v>
      </c>
      <c r="E885" s="131" t="s">
        <v>41</v>
      </c>
      <c r="F885" s="120">
        <v>33382</v>
      </c>
      <c r="G885" s="118" t="s">
        <v>34</v>
      </c>
      <c r="H885" s="118" t="s">
        <v>51</v>
      </c>
      <c r="I885" s="15"/>
      <c r="J885" s="15"/>
    </row>
    <row r="886" spans="1:30" s="21" customFormat="1" ht="24.95" customHeight="1" x14ac:dyDescent="0.25">
      <c r="A886" s="133">
        <v>12</v>
      </c>
      <c r="B886" s="125" t="str">
        <f t="shared" si="25"/>
        <v>8497</v>
      </c>
      <c r="C886" s="118">
        <v>1826268497</v>
      </c>
      <c r="D886" s="119" t="s">
        <v>646</v>
      </c>
      <c r="E886" s="131" t="s">
        <v>41</v>
      </c>
      <c r="F886" s="120">
        <v>33409</v>
      </c>
      <c r="G886" s="118" t="s">
        <v>13</v>
      </c>
      <c r="H886" s="118" t="s">
        <v>315</v>
      </c>
      <c r="I886" s="15"/>
      <c r="J886" s="16"/>
    </row>
    <row r="887" spans="1:30" s="21" customFormat="1" ht="24.95" customHeight="1" x14ac:dyDescent="0.25">
      <c r="A887" s="133">
        <v>13</v>
      </c>
      <c r="B887" s="125" t="str">
        <f t="shared" si="25"/>
        <v>8956</v>
      </c>
      <c r="C887" s="118">
        <v>172528956</v>
      </c>
      <c r="D887" s="119" t="s">
        <v>811</v>
      </c>
      <c r="E887" s="131" t="s">
        <v>408</v>
      </c>
      <c r="F887" s="120">
        <v>34149</v>
      </c>
      <c r="G887" s="118" t="s">
        <v>20</v>
      </c>
      <c r="H887" s="118" t="s">
        <v>344</v>
      </c>
      <c r="I887" s="15"/>
      <c r="J887" s="16"/>
    </row>
    <row r="888" spans="1:30" s="21" customFormat="1" ht="24.95" customHeight="1" x14ac:dyDescent="0.25">
      <c r="A888" s="133">
        <v>14</v>
      </c>
      <c r="B888" s="125" t="str">
        <f t="shared" si="25"/>
        <v>8400</v>
      </c>
      <c r="C888" s="118">
        <v>1826268400</v>
      </c>
      <c r="D888" s="119" t="s">
        <v>634</v>
      </c>
      <c r="E888" s="131" t="s">
        <v>408</v>
      </c>
      <c r="F888" s="120">
        <v>33408</v>
      </c>
      <c r="G888" s="118" t="s">
        <v>10</v>
      </c>
      <c r="H888" s="118" t="s">
        <v>231</v>
      </c>
      <c r="I888" s="15"/>
      <c r="J888" s="16"/>
    </row>
    <row r="889" spans="1:30" s="21" customFormat="1" ht="24.95" customHeight="1" x14ac:dyDescent="0.25">
      <c r="A889" s="133">
        <v>15</v>
      </c>
      <c r="B889" s="125" t="str">
        <f t="shared" si="25"/>
        <v>7788</v>
      </c>
      <c r="C889" s="118">
        <v>18262447788</v>
      </c>
      <c r="D889" s="119" t="s">
        <v>933</v>
      </c>
      <c r="E889" s="131" t="s">
        <v>408</v>
      </c>
      <c r="F889" s="120">
        <v>33510</v>
      </c>
      <c r="G889" s="118" t="s">
        <v>34</v>
      </c>
      <c r="H889" s="118" t="s">
        <v>155</v>
      </c>
      <c r="I889" s="15"/>
      <c r="J889" s="16"/>
    </row>
    <row r="890" spans="1:30" s="21" customFormat="1" ht="24.95" customHeight="1" x14ac:dyDescent="0.25">
      <c r="A890" s="133">
        <v>16</v>
      </c>
      <c r="B890" s="125" t="str">
        <f t="shared" si="25"/>
        <v>3567</v>
      </c>
      <c r="C890" s="118">
        <v>162233567</v>
      </c>
      <c r="D890" s="119" t="s">
        <v>799</v>
      </c>
      <c r="E890" s="131" t="s">
        <v>85</v>
      </c>
      <c r="F890" s="120">
        <v>33608</v>
      </c>
      <c r="G890" s="118" t="s">
        <v>13</v>
      </c>
      <c r="H890" s="118" t="s">
        <v>392</v>
      </c>
      <c r="I890" s="15"/>
      <c r="J890" s="16"/>
    </row>
    <row r="891" spans="1:30" s="21" customFormat="1" ht="24.95" customHeight="1" x14ac:dyDescent="0.25">
      <c r="A891" s="133">
        <v>17</v>
      </c>
      <c r="B891" s="125" t="str">
        <f t="shared" si="25"/>
        <v>3064</v>
      </c>
      <c r="C891" s="118">
        <v>162123064</v>
      </c>
      <c r="D891" s="119" t="s">
        <v>535</v>
      </c>
      <c r="E891" s="131" t="s">
        <v>180</v>
      </c>
      <c r="F891" s="120">
        <v>33823</v>
      </c>
      <c r="G891" s="118" t="s">
        <v>118</v>
      </c>
      <c r="H891" s="118" t="s">
        <v>340</v>
      </c>
      <c r="I891" s="15"/>
      <c r="J891" s="16"/>
    </row>
    <row r="892" spans="1:30" s="21" customFormat="1" ht="24.95" customHeight="1" x14ac:dyDescent="0.25">
      <c r="A892" s="133">
        <v>18</v>
      </c>
      <c r="B892" s="125" t="str">
        <f t="shared" si="25"/>
        <v>2622</v>
      </c>
      <c r="C892" s="118">
        <v>152212622</v>
      </c>
      <c r="D892" s="119" t="s">
        <v>170</v>
      </c>
      <c r="E892" s="131" t="s">
        <v>268</v>
      </c>
      <c r="F892" s="120">
        <v>33542</v>
      </c>
      <c r="G892" s="118" t="s">
        <v>20</v>
      </c>
      <c r="H892" s="118" t="s">
        <v>340</v>
      </c>
      <c r="I892" s="15"/>
      <c r="J892" s="16"/>
    </row>
    <row r="893" spans="1:30" s="21" customFormat="1" ht="24.95" customHeight="1" x14ac:dyDescent="0.25">
      <c r="A893" s="133">
        <v>19</v>
      </c>
      <c r="B893" s="125" t="str">
        <f t="shared" si="25"/>
        <v>7419</v>
      </c>
      <c r="C893" s="118">
        <v>1827617419</v>
      </c>
      <c r="D893" s="119" t="s">
        <v>186</v>
      </c>
      <c r="E893" s="131" t="s">
        <v>268</v>
      </c>
      <c r="F893" s="120">
        <v>33044</v>
      </c>
      <c r="G893" s="118" t="s">
        <v>165</v>
      </c>
      <c r="H893" s="118" t="s">
        <v>510</v>
      </c>
      <c r="I893" s="15"/>
      <c r="J893" s="16"/>
    </row>
    <row r="894" spans="1:30" s="21" customFormat="1" ht="24.95" customHeight="1" x14ac:dyDescent="0.25">
      <c r="A894" s="133">
        <v>20</v>
      </c>
      <c r="B894" s="125" t="str">
        <f t="shared" si="25"/>
        <v>8609</v>
      </c>
      <c r="C894" s="118">
        <v>172528609</v>
      </c>
      <c r="D894" s="119" t="s">
        <v>215</v>
      </c>
      <c r="E894" s="131" t="s">
        <v>405</v>
      </c>
      <c r="F894" s="120">
        <v>33991</v>
      </c>
      <c r="G894" s="118" t="s">
        <v>20</v>
      </c>
      <c r="H894" s="118" t="s">
        <v>517</v>
      </c>
      <c r="I894" s="15"/>
      <c r="J894" s="16"/>
    </row>
    <row r="895" spans="1:30" s="14" customFormat="1" ht="24.95" customHeight="1" x14ac:dyDescent="0.25">
      <c r="A895" s="133">
        <v>21</v>
      </c>
      <c r="B895" s="125"/>
      <c r="C895" s="118"/>
      <c r="D895" s="134"/>
      <c r="E895" s="135"/>
      <c r="F895" s="136"/>
      <c r="G895" s="137"/>
      <c r="H895" s="137"/>
      <c r="I895" s="43"/>
      <c r="J895" s="44"/>
    </row>
    <row r="896" spans="1:30" s="17" customFormat="1" ht="24.95" customHeight="1" x14ac:dyDescent="0.25">
      <c r="A896" s="133">
        <v>22</v>
      </c>
      <c r="B896" s="125"/>
      <c r="C896" s="118"/>
      <c r="D896" s="119"/>
      <c r="E896" s="131"/>
      <c r="F896" s="120"/>
      <c r="G896" s="118"/>
      <c r="H896" s="118"/>
      <c r="I896" s="15"/>
      <c r="J896" s="16"/>
    </row>
    <row r="897" spans="1:13" ht="21" customHeight="1" x14ac:dyDescent="0.2">
      <c r="A897" s="142" t="s">
        <v>454</v>
      </c>
      <c r="B897" s="142"/>
      <c r="C897" s="142"/>
      <c r="D897" s="142"/>
      <c r="E897" s="142"/>
      <c r="F897" s="142"/>
      <c r="G897" s="142"/>
      <c r="H897" s="142"/>
      <c r="I897" s="142"/>
      <c r="J897" s="142"/>
      <c r="M897" s="5"/>
    </row>
    <row r="898" spans="1:13" s="4" customFormat="1" ht="21" customHeight="1" x14ac:dyDescent="0.2">
      <c r="A898" s="143" t="s">
        <v>455</v>
      </c>
      <c r="B898" s="143"/>
      <c r="C898" s="143"/>
      <c r="D898" s="143"/>
      <c r="E898" s="2"/>
      <c r="F898" s="23" t="s">
        <v>456</v>
      </c>
      <c r="G898" s="5"/>
      <c r="H898" s="143" t="s">
        <v>457</v>
      </c>
      <c r="I898" s="143"/>
      <c r="J898" s="143"/>
      <c r="L898" s="24"/>
      <c r="M898" s="24"/>
    </row>
    <row r="899" spans="1:13" ht="21" customHeight="1" x14ac:dyDescent="0.2">
      <c r="A899" s="144"/>
      <c r="B899" s="144"/>
      <c r="C899" s="144"/>
      <c r="D899" s="144"/>
      <c r="F899" s="3" t="s">
        <v>458</v>
      </c>
      <c r="H899" s="1"/>
      <c r="I899" s="1"/>
      <c r="J899" s="1"/>
      <c r="L899" s="5"/>
      <c r="M899" s="5"/>
    </row>
    <row r="902" spans="1:13" ht="21" customHeight="1" x14ac:dyDescent="0.2">
      <c r="C902" s="124"/>
      <c r="G902" s="124"/>
    </row>
    <row r="904" spans="1:13" ht="21" customHeight="1" x14ac:dyDescent="0.2">
      <c r="A904" s="145" t="s">
        <v>459</v>
      </c>
      <c r="B904" s="145"/>
      <c r="C904" s="145"/>
      <c r="D904" s="145"/>
      <c r="E904" s="143" t="s">
        <v>460</v>
      </c>
      <c r="F904" s="143"/>
      <c r="G904" s="143"/>
      <c r="H904" s="143"/>
      <c r="I904" s="143"/>
      <c r="J904" s="143"/>
    </row>
    <row r="905" spans="1:13" ht="21" customHeight="1" x14ac:dyDescent="0.2">
      <c r="A905" s="145"/>
      <c r="B905" s="145"/>
      <c r="C905" s="145"/>
      <c r="D905" s="145"/>
      <c r="G905" s="1" t="s">
        <v>482</v>
      </c>
      <c r="H905" s="4"/>
      <c r="I905" s="4"/>
      <c r="J905" s="42"/>
    </row>
    <row r="906" spans="1:13" ht="21" customHeight="1" x14ac:dyDescent="0.25">
      <c r="A906" s="6" t="s">
        <v>948</v>
      </c>
      <c r="B906" s="126"/>
      <c r="C906" s="6"/>
      <c r="D906" s="7"/>
      <c r="E906" s="7"/>
      <c r="G906" s="143" t="s">
        <v>462</v>
      </c>
      <c r="H906" s="143"/>
      <c r="I906" s="2"/>
      <c r="J906" s="5"/>
    </row>
    <row r="907" spans="1:13" ht="21" customHeight="1" x14ac:dyDescent="0.2">
      <c r="H907" s="10"/>
      <c r="I907" s="10"/>
      <c r="J907" s="5"/>
    </row>
    <row r="908" spans="1:13" s="25" customFormat="1" ht="21" customHeight="1" x14ac:dyDescent="0.25">
      <c r="A908" s="146" t="s">
        <v>1</v>
      </c>
      <c r="B908" s="148" t="s">
        <v>450</v>
      </c>
      <c r="C908" s="138" t="s">
        <v>4</v>
      </c>
      <c r="D908" s="150" t="s">
        <v>451</v>
      </c>
      <c r="E908" s="151"/>
      <c r="F908" s="154" t="s">
        <v>2</v>
      </c>
      <c r="G908" s="140" t="s">
        <v>3</v>
      </c>
      <c r="H908" s="140" t="s">
        <v>461</v>
      </c>
      <c r="I908" s="140" t="s">
        <v>452</v>
      </c>
      <c r="J908" s="138" t="s">
        <v>453</v>
      </c>
    </row>
    <row r="909" spans="1:13" s="25" customFormat="1" ht="21" customHeight="1" x14ac:dyDescent="0.25">
      <c r="A909" s="147"/>
      <c r="B909" s="149"/>
      <c r="C909" s="139"/>
      <c r="D909" s="152"/>
      <c r="E909" s="153"/>
      <c r="F909" s="155"/>
      <c r="G909" s="141"/>
      <c r="H909" s="141"/>
      <c r="I909" s="141"/>
      <c r="J909" s="139"/>
    </row>
    <row r="910" spans="1:13" s="14" customFormat="1" ht="24.95" customHeight="1" x14ac:dyDescent="0.25">
      <c r="A910" s="132">
        <v>1</v>
      </c>
      <c r="B910" s="125" t="str">
        <f t="shared" ref="B910:B929" si="26">RIGHT(C910,4)</f>
        <v>7203</v>
      </c>
      <c r="C910" s="118">
        <v>1827117203</v>
      </c>
      <c r="D910" s="129" t="s">
        <v>186</v>
      </c>
      <c r="E910" s="130" t="s">
        <v>405</v>
      </c>
      <c r="F910" s="120">
        <v>32906</v>
      </c>
      <c r="G910" s="118" t="s">
        <v>34</v>
      </c>
      <c r="H910" s="118" t="s">
        <v>713</v>
      </c>
      <c r="I910" s="12"/>
      <c r="J910" s="13"/>
    </row>
    <row r="911" spans="1:13" s="17" customFormat="1" ht="24.95" customHeight="1" x14ac:dyDescent="0.25">
      <c r="A911" s="133">
        <v>2</v>
      </c>
      <c r="B911" s="125" t="str">
        <f t="shared" si="26"/>
        <v>7258</v>
      </c>
      <c r="C911" s="118">
        <v>1827127258</v>
      </c>
      <c r="D911" s="119" t="s">
        <v>106</v>
      </c>
      <c r="E911" s="131" t="s">
        <v>357</v>
      </c>
      <c r="F911" s="120">
        <v>33209</v>
      </c>
      <c r="G911" s="118" t="s">
        <v>34</v>
      </c>
      <c r="H911" s="118" t="s">
        <v>621</v>
      </c>
      <c r="I911" s="15"/>
      <c r="J911" s="16"/>
    </row>
    <row r="912" spans="1:13" s="17" customFormat="1" ht="24.95" customHeight="1" x14ac:dyDescent="0.25">
      <c r="A912" s="133">
        <v>3</v>
      </c>
      <c r="B912" s="125" t="str">
        <f t="shared" si="26"/>
        <v>2177</v>
      </c>
      <c r="C912" s="118">
        <v>1826512177</v>
      </c>
      <c r="D912" s="119" t="s">
        <v>62</v>
      </c>
      <c r="E912" s="131" t="s">
        <v>370</v>
      </c>
      <c r="F912" s="120">
        <v>32139</v>
      </c>
      <c r="G912" s="118" t="s">
        <v>191</v>
      </c>
      <c r="H912" s="118" t="s">
        <v>441</v>
      </c>
      <c r="I912" s="15"/>
      <c r="J912" s="16"/>
    </row>
    <row r="913" spans="1:30" s="17" customFormat="1" ht="24.95" customHeight="1" x14ac:dyDescent="0.25">
      <c r="A913" s="133">
        <v>4</v>
      </c>
      <c r="B913" s="125" t="str">
        <f t="shared" si="26"/>
        <v>8079</v>
      </c>
      <c r="C913" s="118">
        <v>172328079</v>
      </c>
      <c r="D913" s="119" t="s">
        <v>538</v>
      </c>
      <c r="E913" s="131" t="s">
        <v>370</v>
      </c>
      <c r="F913" s="120">
        <v>34011</v>
      </c>
      <c r="G913" s="118" t="s">
        <v>122</v>
      </c>
      <c r="H913" s="118" t="s">
        <v>537</v>
      </c>
      <c r="I913" s="15"/>
      <c r="J913" s="16"/>
    </row>
    <row r="914" spans="1:30" s="17" customFormat="1" ht="24.95" customHeight="1" x14ac:dyDescent="0.25">
      <c r="A914" s="133">
        <v>5</v>
      </c>
      <c r="B914" s="125" t="str">
        <f t="shared" si="26"/>
        <v>7514</v>
      </c>
      <c r="C914" s="118">
        <v>1826217514</v>
      </c>
      <c r="D914" s="119" t="s">
        <v>623</v>
      </c>
      <c r="E914" s="131" t="s">
        <v>370</v>
      </c>
      <c r="F914" s="120">
        <v>33338</v>
      </c>
      <c r="G914" s="118" t="s">
        <v>20</v>
      </c>
      <c r="H914" s="118" t="s">
        <v>378</v>
      </c>
      <c r="I914" s="18"/>
      <c r="J914" s="19"/>
    </row>
    <row r="915" spans="1:30" s="17" customFormat="1" ht="24.95" customHeight="1" x14ac:dyDescent="0.25">
      <c r="A915" s="133">
        <v>6</v>
      </c>
      <c r="B915" s="125" t="str">
        <f t="shared" si="26"/>
        <v>8288</v>
      </c>
      <c r="C915" s="118">
        <v>1826268288</v>
      </c>
      <c r="D915" s="119" t="s">
        <v>576</v>
      </c>
      <c r="E915" s="131" t="s">
        <v>370</v>
      </c>
      <c r="F915" s="120">
        <v>33475</v>
      </c>
      <c r="G915" s="118" t="s">
        <v>33</v>
      </c>
      <c r="H915" s="118" t="s">
        <v>253</v>
      </c>
      <c r="I915" s="15"/>
      <c r="J915" s="16"/>
    </row>
    <row r="916" spans="1:30" s="17" customFormat="1" ht="24.95" customHeight="1" x14ac:dyDescent="0.25">
      <c r="A916" s="133">
        <v>7</v>
      </c>
      <c r="B916" s="125" t="str">
        <f t="shared" si="26"/>
        <v>7861</v>
      </c>
      <c r="C916" s="118">
        <v>172317861</v>
      </c>
      <c r="D916" s="119" t="s">
        <v>138</v>
      </c>
      <c r="E916" s="131" t="s">
        <v>156</v>
      </c>
      <c r="F916" s="120">
        <v>34020</v>
      </c>
      <c r="G916" s="118" t="s">
        <v>39</v>
      </c>
      <c r="H916" s="118" t="s">
        <v>341</v>
      </c>
      <c r="I916" s="15"/>
      <c r="J916" s="15"/>
    </row>
    <row r="917" spans="1:30" s="17" customFormat="1" ht="24.95" customHeight="1" x14ac:dyDescent="0.25">
      <c r="A917" s="133">
        <v>8</v>
      </c>
      <c r="B917" s="125" t="str">
        <f t="shared" si="26"/>
        <v>8080</v>
      </c>
      <c r="C917" s="118">
        <v>172328080</v>
      </c>
      <c r="D917" s="119" t="s">
        <v>160</v>
      </c>
      <c r="E917" s="131" t="s">
        <v>156</v>
      </c>
      <c r="F917" s="120">
        <v>34071</v>
      </c>
      <c r="G917" s="118" t="s">
        <v>13</v>
      </c>
      <c r="H917" s="118" t="s">
        <v>278</v>
      </c>
      <c r="I917" s="15"/>
      <c r="J917" s="16"/>
      <c r="M917" s="20">
        <v>307</v>
      </c>
      <c r="N917" s="20">
        <v>308</v>
      </c>
      <c r="O917" s="20">
        <v>406</v>
      </c>
      <c r="P917" s="20">
        <v>407</v>
      </c>
      <c r="Q917" s="20">
        <v>408</v>
      </c>
      <c r="R917" s="20">
        <v>413</v>
      </c>
      <c r="S917" s="20">
        <v>414</v>
      </c>
      <c r="T917" s="20">
        <v>501</v>
      </c>
      <c r="U917" s="20">
        <v>506</v>
      </c>
      <c r="V917" s="20">
        <v>507</v>
      </c>
      <c r="W917" s="20">
        <v>508</v>
      </c>
      <c r="X917" s="20">
        <v>513</v>
      </c>
      <c r="Y917" s="20">
        <v>514</v>
      </c>
      <c r="Z917" s="20">
        <v>701</v>
      </c>
      <c r="AA917" s="20">
        <v>702</v>
      </c>
      <c r="AB917" s="20">
        <v>703</v>
      </c>
      <c r="AC917" s="20">
        <v>802</v>
      </c>
      <c r="AD917" s="20">
        <v>803</v>
      </c>
    </row>
    <row r="918" spans="1:30" s="21" customFormat="1" ht="24.95" customHeight="1" x14ac:dyDescent="0.25">
      <c r="A918" s="133">
        <v>9</v>
      </c>
      <c r="B918" s="125" t="str">
        <f t="shared" si="26"/>
        <v>7679</v>
      </c>
      <c r="C918" s="118">
        <v>172417679</v>
      </c>
      <c r="D918" s="119" t="s">
        <v>138</v>
      </c>
      <c r="E918" s="131" t="s">
        <v>156</v>
      </c>
      <c r="F918" s="120">
        <v>34262</v>
      </c>
      <c r="G918" s="118" t="s">
        <v>20</v>
      </c>
      <c r="H918" s="118" t="s">
        <v>410</v>
      </c>
      <c r="I918" s="15"/>
      <c r="J918" s="16"/>
      <c r="M918" s="22">
        <v>23</v>
      </c>
      <c r="N918" s="22">
        <v>23</v>
      </c>
      <c r="O918" s="22">
        <v>23</v>
      </c>
      <c r="P918" s="22">
        <v>22</v>
      </c>
      <c r="Q918" s="22">
        <v>22</v>
      </c>
      <c r="R918" s="22">
        <v>22</v>
      </c>
      <c r="S918" s="22">
        <v>22</v>
      </c>
      <c r="T918" s="22">
        <v>22</v>
      </c>
      <c r="U918" s="22">
        <v>22</v>
      </c>
      <c r="V918" s="22">
        <v>22</v>
      </c>
      <c r="W918" s="22">
        <v>22</v>
      </c>
      <c r="X918" s="22">
        <v>22</v>
      </c>
      <c r="Y918" s="22">
        <v>22</v>
      </c>
      <c r="Z918" s="22">
        <v>22</v>
      </c>
      <c r="AA918" s="22">
        <v>22</v>
      </c>
      <c r="AB918" s="22">
        <v>22</v>
      </c>
      <c r="AC918" s="22">
        <v>22</v>
      </c>
      <c r="AD918" s="22">
        <v>22</v>
      </c>
    </row>
    <row r="919" spans="1:30" s="21" customFormat="1" ht="24.95" customHeight="1" x14ac:dyDescent="0.25">
      <c r="A919" s="133">
        <v>10</v>
      </c>
      <c r="B919" s="125" t="str">
        <f t="shared" si="26"/>
        <v>8416</v>
      </c>
      <c r="C919" s="118">
        <v>172348416</v>
      </c>
      <c r="D919" s="119" t="s">
        <v>554</v>
      </c>
      <c r="E919" s="131" t="s">
        <v>156</v>
      </c>
      <c r="F919" s="120">
        <v>34266</v>
      </c>
      <c r="G919" s="118" t="s">
        <v>20</v>
      </c>
      <c r="H919" s="118" t="s">
        <v>553</v>
      </c>
      <c r="I919" s="15"/>
      <c r="J919" s="16"/>
    </row>
    <row r="920" spans="1:30" s="21" customFormat="1" ht="24.95" customHeight="1" x14ac:dyDescent="0.25">
      <c r="A920" s="133">
        <v>11</v>
      </c>
      <c r="B920" s="125" t="str">
        <f t="shared" si="26"/>
        <v>8081</v>
      </c>
      <c r="C920" s="118">
        <v>172328081</v>
      </c>
      <c r="D920" s="119" t="s">
        <v>239</v>
      </c>
      <c r="E920" s="131" t="s">
        <v>156</v>
      </c>
      <c r="F920" s="120">
        <v>34183</v>
      </c>
      <c r="G920" s="118" t="s">
        <v>13</v>
      </c>
      <c r="H920" s="118" t="s">
        <v>537</v>
      </c>
      <c r="I920" s="15"/>
      <c r="J920" s="15"/>
    </row>
    <row r="921" spans="1:30" s="21" customFormat="1" ht="24.95" customHeight="1" x14ac:dyDescent="0.25">
      <c r="A921" s="133">
        <v>12</v>
      </c>
      <c r="B921" s="125" t="str">
        <f t="shared" si="26"/>
        <v>7733</v>
      </c>
      <c r="C921" s="118">
        <v>1826247733</v>
      </c>
      <c r="D921" s="119" t="s">
        <v>572</v>
      </c>
      <c r="E921" s="131" t="s">
        <v>156</v>
      </c>
      <c r="F921" s="120">
        <v>33284</v>
      </c>
      <c r="G921" s="118" t="s">
        <v>34</v>
      </c>
      <c r="H921" s="118" t="s">
        <v>51</v>
      </c>
      <c r="I921" s="15"/>
      <c r="J921" s="16"/>
    </row>
    <row r="922" spans="1:30" s="21" customFormat="1" ht="24.95" customHeight="1" x14ac:dyDescent="0.25">
      <c r="A922" s="133">
        <v>13</v>
      </c>
      <c r="B922" s="125" t="str">
        <f t="shared" si="26"/>
        <v>3189</v>
      </c>
      <c r="C922" s="118">
        <v>162163189</v>
      </c>
      <c r="D922" s="119" t="s">
        <v>542</v>
      </c>
      <c r="E922" s="131" t="s">
        <v>543</v>
      </c>
      <c r="F922" s="120">
        <v>33893</v>
      </c>
      <c r="G922" s="118" t="s">
        <v>20</v>
      </c>
      <c r="H922" s="118" t="s">
        <v>340</v>
      </c>
      <c r="I922" s="15"/>
      <c r="J922" s="16"/>
    </row>
    <row r="923" spans="1:30" s="21" customFormat="1" ht="24.95" customHeight="1" x14ac:dyDescent="0.25">
      <c r="A923" s="133">
        <v>14</v>
      </c>
      <c r="B923" s="125" t="str">
        <f t="shared" si="26"/>
        <v>8417</v>
      </c>
      <c r="C923" s="118">
        <v>172348417</v>
      </c>
      <c r="D923" s="119" t="s">
        <v>394</v>
      </c>
      <c r="E923" s="131" t="s">
        <v>745</v>
      </c>
      <c r="F923" s="120">
        <v>34144</v>
      </c>
      <c r="G923" s="118" t="s">
        <v>20</v>
      </c>
      <c r="H923" s="118" t="s">
        <v>346</v>
      </c>
      <c r="I923" s="15"/>
      <c r="J923" s="16"/>
    </row>
    <row r="924" spans="1:30" s="21" customFormat="1" ht="24.95" customHeight="1" x14ac:dyDescent="0.25">
      <c r="A924" s="133">
        <v>15</v>
      </c>
      <c r="B924" s="125" t="str">
        <f t="shared" si="26"/>
        <v>8082</v>
      </c>
      <c r="C924" s="118">
        <v>172328082</v>
      </c>
      <c r="D924" s="119" t="s">
        <v>822</v>
      </c>
      <c r="E924" s="131" t="s">
        <v>19</v>
      </c>
      <c r="F924" s="120">
        <v>34299</v>
      </c>
      <c r="G924" s="118" t="s">
        <v>122</v>
      </c>
      <c r="H924" s="118" t="s">
        <v>566</v>
      </c>
      <c r="I924" s="15"/>
      <c r="J924" s="16"/>
    </row>
    <row r="925" spans="1:30" s="21" customFormat="1" ht="24.95" customHeight="1" x14ac:dyDescent="0.25">
      <c r="A925" s="133">
        <v>16</v>
      </c>
      <c r="B925" s="125" t="str">
        <f t="shared" si="26"/>
        <v>8380</v>
      </c>
      <c r="C925" s="118">
        <v>1826268380</v>
      </c>
      <c r="D925" s="119" t="s">
        <v>76</v>
      </c>
      <c r="E925" s="131" t="s">
        <v>19</v>
      </c>
      <c r="F925" s="120">
        <v>32740</v>
      </c>
      <c r="G925" s="118" t="s">
        <v>90</v>
      </c>
      <c r="H925" s="118" t="s">
        <v>261</v>
      </c>
      <c r="I925" s="15"/>
      <c r="J925" s="16"/>
    </row>
    <row r="926" spans="1:30" s="21" customFormat="1" ht="24.95" customHeight="1" x14ac:dyDescent="0.25">
      <c r="A926" s="133">
        <v>17</v>
      </c>
      <c r="B926" s="125" t="str">
        <f t="shared" si="26"/>
        <v>7753</v>
      </c>
      <c r="C926" s="118">
        <v>1826247753</v>
      </c>
      <c r="D926" s="119" t="s">
        <v>658</v>
      </c>
      <c r="E926" s="131" t="s">
        <v>19</v>
      </c>
      <c r="F926" s="120">
        <v>33013</v>
      </c>
      <c r="G926" s="118" t="s">
        <v>20</v>
      </c>
      <c r="H926" s="118" t="s">
        <v>51</v>
      </c>
      <c r="I926" s="15"/>
      <c r="J926" s="16"/>
    </row>
    <row r="927" spans="1:30" s="21" customFormat="1" ht="24.95" customHeight="1" x14ac:dyDescent="0.25">
      <c r="A927" s="133">
        <v>18</v>
      </c>
      <c r="B927" s="125" t="str">
        <f t="shared" si="26"/>
        <v>7725</v>
      </c>
      <c r="C927" s="118">
        <v>172427725</v>
      </c>
      <c r="D927" s="119" t="s">
        <v>15</v>
      </c>
      <c r="E927" s="131" t="s">
        <v>185</v>
      </c>
      <c r="F927" s="120">
        <v>33971</v>
      </c>
      <c r="G927" s="118" t="s">
        <v>13</v>
      </c>
      <c r="H927" s="118" t="s">
        <v>608</v>
      </c>
      <c r="I927" s="15"/>
      <c r="J927" s="16"/>
    </row>
    <row r="928" spans="1:30" s="21" customFormat="1" ht="24.95" customHeight="1" x14ac:dyDescent="0.25">
      <c r="A928" s="133">
        <v>19</v>
      </c>
      <c r="B928" s="125" t="str">
        <f t="shared" si="26"/>
        <v>7841</v>
      </c>
      <c r="C928" s="118">
        <v>172317841</v>
      </c>
      <c r="D928" s="119" t="s">
        <v>530</v>
      </c>
      <c r="E928" s="131" t="s">
        <v>185</v>
      </c>
      <c r="F928" s="120">
        <v>34213</v>
      </c>
      <c r="G928" s="118" t="s">
        <v>34</v>
      </c>
      <c r="H928" s="118" t="s">
        <v>341</v>
      </c>
      <c r="I928" s="15"/>
      <c r="J928" s="16"/>
    </row>
    <row r="929" spans="1:13" s="21" customFormat="1" ht="24.95" customHeight="1" x14ac:dyDescent="0.25">
      <c r="A929" s="133">
        <v>20</v>
      </c>
      <c r="B929" s="125" t="str">
        <f t="shared" si="26"/>
        <v>7498</v>
      </c>
      <c r="C929" s="118">
        <v>1827217498</v>
      </c>
      <c r="D929" s="119" t="s">
        <v>839</v>
      </c>
      <c r="E929" s="131" t="s">
        <v>185</v>
      </c>
      <c r="F929" s="120">
        <v>32510</v>
      </c>
      <c r="G929" s="118" t="s">
        <v>20</v>
      </c>
      <c r="H929" s="118" t="s">
        <v>241</v>
      </c>
      <c r="I929" s="15"/>
      <c r="J929" s="16"/>
    </row>
    <row r="930" spans="1:13" s="14" customFormat="1" ht="24.95" customHeight="1" x14ac:dyDescent="0.25">
      <c r="A930" s="133">
        <v>21</v>
      </c>
      <c r="B930" s="125"/>
      <c r="C930" s="118"/>
      <c r="D930" s="134"/>
      <c r="E930" s="135"/>
      <c r="F930" s="136"/>
      <c r="G930" s="137"/>
      <c r="H930" s="137"/>
      <c r="I930" s="43"/>
      <c r="J930" s="44"/>
    </row>
    <row r="931" spans="1:13" s="17" customFormat="1" ht="24.95" customHeight="1" x14ac:dyDescent="0.25">
      <c r="A931" s="133">
        <v>22</v>
      </c>
      <c r="B931" s="125"/>
      <c r="C931" s="118"/>
      <c r="D931" s="119"/>
      <c r="E931" s="131"/>
      <c r="F931" s="120"/>
      <c r="G931" s="118"/>
      <c r="H931" s="118"/>
      <c r="I931" s="15"/>
      <c r="J931" s="16"/>
    </row>
    <row r="932" spans="1:13" ht="21" customHeight="1" x14ac:dyDescent="0.2">
      <c r="A932" s="142" t="s">
        <v>454</v>
      </c>
      <c r="B932" s="142"/>
      <c r="C932" s="142"/>
      <c r="D932" s="142"/>
      <c r="E932" s="142"/>
      <c r="F932" s="142"/>
      <c r="G932" s="142"/>
      <c r="H932" s="142"/>
      <c r="I932" s="142"/>
      <c r="J932" s="142"/>
      <c r="M932" s="5"/>
    </row>
    <row r="933" spans="1:13" s="4" customFormat="1" ht="21" customHeight="1" x14ac:dyDescent="0.2">
      <c r="A933" s="143" t="s">
        <v>455</v>
      </c>
      <c r="B933" s="143"/>
      <c r="C933" s="143"/>
      <c r="D933" s="143"/>
      <c r="E933" s="2"/>
      <c r="F933" s="23" t="s">
        <v>456</v>
      </c>
      <c r="G933" s="5"/>
      <c r="H933" s="143" t="s">
        <v>457</v>
      </c>
      <c r="I933" s="143"/>
      <c r="J933" s="143"/>
      <c r="L933" s="24"/>
      <c r="M933" s="24"/>
    </row>
    <row r="934" spans="1:13" ht="21" customHeight="1" x14ac:dyDescent="0.2">
      <c r="A934" s="144"/>
      <c r="B934" s="144"/>
      <c r="C934" s="144"/>
      <c r="D934" s="144"/>
      <c r="F934" s="3" t="s">
        <v>458</v>
      </c>
      <c r="H934" s="1"/>
      <c r="I934" s="1"/>
      <c r="J934" s="1"/>
      <c r="L934" s="5"/>
      <c r="M934" s="5"/>
    </row>
    <row r="937" spans="1:13" ht="21" customHeight="1" x14ac:dyDescent="0.2">
      <c r="C937" s="124"/>
      <c r="G937" s="124"/>
    </row>
    <row r="939" spans="1:13" ht="21" customHeight="1" x14ac:dyDescent="0.2">
      <c r="A939" s="145" t="s">
        <v>459</v>
      </c>
      <c r="B939" s="145"/>
      <c r="C939" s="145"/>
      <c r="D939" s="145"/>
      <c r="E939" s="143" t="s">
        <v>460</v>
      </c>
      <c r="F939" s="143"/>
      <c r="G939" s="143"/>
      <c r="H939" s="143"/>
      <c r="I939" s="143"/>
      <c r="J939" s="143"/>
    </row>
    <row r="940" spans="1:13" ht="21" customHeight="1" x14ac:dyDescent="0.2">
      <c r="A940" s="145"/>
      <c r="B940" s="145"/>
      <c r="C940" s="145"/>
      <c r="D940" s="145"/>
      <c r="G940" s="1" t="s">
        <v>482</v>
      </c>
      <c r="H940" s="4"/>
      <c r="I940" s="4"/>
      <c r="J940" s="42"/>
    </row>
    <row r="941" spans="1:13" ht="21" customHeight="1" x14ac:dyDescent="0.25">
      <c r="A941" s="6" t="s">
        <v>948</v>
      </c>
      <c r="B941" s="126"/>
      <c r="C941" s="6"/>
      <c r="D941" s="7"/>
      <c r="E941" s="7"/>
      <c r="G941" s="143" t="s">
        <v>946</v>
      </c>
      <c r="H941" s="143"/>
      <c r="I941" s="2"/>
      <c r="J941" s="5"/>
    </row>
    <row r="942" spans="1:13" ht="21" customHeight="1" x14ac:dyDescent="0.2">
      <c r="H942" s="10"/>
      <c r="I942" s="10"/>
      <c r="J942" s="5"/>
    </row>
    <row r="943" spans="1:13" s="25" customFormat="1" ht="21" customHeight="1" x14ac:dyDescent="0.25">
      <c r="A943" s="146" t="s">
        <v>1</v>
      </c>
      <c r="B943" s="148" t="s">
        <v>450</v>
      </c>
      <c r="C943" s="138" t="s">
        <v>4</v>
      </c>
      <c r="D943" s="150" t="s">
        <v>451</v>
      </c>
      <c r="E943" s="151"/>
      <c r="F943" s="154" t="s">
        <v>2</v>
      </c>
      <c r="G943" s="140" t="s">
        <v>3</v>
      </c>
      <c r="H943" s="140" t="s">
        <v>461</v>
      </c>
      <c r="I943" s="140" t="s">
        <v>452</v>
      </c>
      <c r="J943" s="138" t="s">
        <v>453</v>
      </c>
    </row>
    <row r="944" spans="1:13" s="25" customFormat="1" ht="21" customHeight="1" x14ac:dyDescent="0.25">
      <c r="A944" s="147"/>
      <c r="B944" s="149"/>
      <c r="C944" s="139"/>
      <c r="D944" s="152"/>
      <c r="E944" s="153"/>
      <c r="F944" s="155"/>
      <c r="G944" s="141"/>
      <c r="H944" s="141"/>
      <c r="I944" s="141"/>
      <c r="J944" s="139"/>
    </row>
    <row r="945" spans="1:30" s="14" customFormat="1" ht="24.95" customHeight="1" x14ac:dyDescent="0.25">
      <c r="A945" s="132">
        <v>1</v>
      </c>
      <c r="B945" s="125" t="str">
        <f t="shared" ref="B945:B964" si="27">RIGHT(C945,4)</f>
        <v>8942</v>
      </c>
      <c r="C945" s="118">
        <v>172348942</v>
      </c>
      <c r="D945" s="129" t="s">
        <v>521</v>
      </c>
      <c r="E945" s="130" t="s">
        <v>0</v>
      </c>
      <c r="F945" s="120">
        <v>34228</v>
      </c>
      <c r="G945" s="118" t="s">
        <v>33</v>
      </c>
      <c r="H945" s="118" t="s">
        <v>342</v>
      </c>
      <c r="I945" s="12"/>
      <c r="J945" s="13"/>
    </row>
    <row r="946" spans="1:30" s="17" customFormat="1" ht="24.95" customHeight="1" x14ac:dyDescent="0.25">
      <c r="A946" s="133">
        <v>2</v>
      </c>
      <c r="B946" s="125" t="str">
        <f t="shared" si="27"/>
        <v>4764</v>
      </c>
      <c r="C946" s="118">
        <v>179414764</v>
      </c>
      <c r="D946" s="119" t="s">
        <v>71</v>
      </c>
      <c r="E946" s="131" t="s">
        <v>257</v>
      </c>
      <c r="F946" s="120">
        <v>33168</v>
      </c>
      <c r="G946" s="118" t="s">
        <v>13</v>
      </c>
      <c r="H946" s="118" t="s">
        <v>734</v>
      </c>
      <c r="I946" s="15"/>
      <c r="J946" s="16"/>
    </row>
    <row r="947" spans="1:30" s="17" customFormat="1" ht="24.95" customHeight="1" x14ac:dyDescent="0.25">
      <c r="A947" s="133">
        <v>3</v>
      </c>
      <c r="B947" s="125" t="str">
        <f t="shared" si="27"/>
        <v>8085</v>
      </c>
      <c r="C947" s="118">
        <v>172328085</v>
      </c>
      <c r="D947" s="119" t="s">
        <v>419</v>
      </c>
      <c r="E947" s="131" t="s">
        <v>723</v>
      </c>
      <c r="F947" s="120">
        <v>34191</v>
      </c>
      <c r="G947" s="118" t="s">
        <v>20</v>
      </c>
      <c r="H947" s="118" t="s">
        <v>566</v>
      </c>
      <c r="I947" s="15"/>
      <c r="J947" s="16"/>
    </row>
    <row r="948" spans="1:30" s="17" customFormat="1" ht="24.95" customHeight="1" x14ac:dyDescent="0.25">
      <c r="A948" s="133">
        <v>4</v>
      </c>
      <c r="B948" s="125" t="str">
        <f t="shared" si="27"/>
        <v>8419</v>
      </c>
      <c r="C948" s="118">
        <v>172348419</v>
      </c>
      <c r="D948" s="119" t="s">
        <v>360</v>
      </c>
      <c r="E948" s="131" t="s">
        <v>129</v>
      </c>
      <c r="F948" s="120">
        <v>33997</v>
      </c>
      <c r="G948" s="118" t="s">
        <v>20</v>
      </c>
      <c r="H948" s="118" t="s">
        <v>342</v>
      </c>
      <c r="I948" s="15"/>
      <c r="J948" s="16"/>
    </row>
    <row r="949" spans="1:30" s="17" customFormat="1" ht="24.95" customHeight="1" x14ac:dyDescent="0.25">
      <c r="A949" s="133">
        <v>5</v>
      </c>
      <c r="B949" s="125" t="str">
        <f t="shared" si="27"/>
        <v>2664</v>
      </c>
      <c r="C949" s="118">
        <v>152212664</v>
      </c>
      <c r="D949" s="119" t="s">
        <v>814</v>
      </c>
      <c r="E949" s="131" t="s">
        <v>54</v>
      </c>
      <c r="F949" s="120">
        <v>33293</v>
      </c>
      <c r="G949" s="118" t="s">
        <v>10</v>
      </c>
      <c r="H949" s="118" t="s">
        <v>309</v>
      </c>
      <c r="I949" s="18"/>
      <c r="J949" s="19"/>
    </row>
    <row r="950" spans="1:30" s="17" customFormat="1" ht="24.95" customHeight="1" x14ac:dyDescent="0.25">
      <c r="A950" s="133">
        <v>6</v>
      </c>
      <c r="B950" s="125" t="str">
        <f t="shared" si="27"/>
        <v>7807</v>
      </c>
      <c r="C950" s="118">
        <v>172317807</v>
      </c>
      <c r="D950" s="119" t="s">
        <v>559</v>
      </c>
      <c r="E950" s="131" t="s">
        <v>54</v>
      </c>
      <c r="F950" s="120">
        <v>34046</v>
      </c>
      <c r="G950" s="118" t="s">
        <v>13</v>
      </c>
      <c r="H950" s="118" t="s">
        <v>327</v>
      </c>
      <c r="I950" s="15"/>
      <c r="J950" s="16"/>
    </row>
    <row r="951" spans="1:30" s="17" customFormat="1" ht="24.95" customHeight="1" x14ac:dyDescent="0.25">
      <c r="A951" s="133">
        <v>7</v>
      </c>
      <c r="B951" s="125" t="str">
        <f t="shared" si="27"/>
        <v>7219</v>
      </c>
      <c r="C951" s="118">
        <v>1827117219</v>
      </c>
      <c r="D951" s="119" t="s">
        <v>244</v>
      </c>
      <c r="E951" s="131" t="s">
        <v>54</v>
      </c>
      <c r="F951" s="120">
        <v>33543</v>
      </c>
      <c r="G951" s="118" t="s">
        <v>118</v>
      </c>
      <c r="H951" s="118" t="s">
        <v>305</v>
      </c>
      <c r="I951" s="15"/>
      <c r="J951" s="15"/>
    </row>
    <row r="952" spans="1:30" s="17" customFormat="1" ht="24.95" customHeight="1" x14ac:dyDescent="0.25">
      <c r="A952" s="133">
        <v>8</v>
      </c>
      <c r="B952" s="125" t="str">
        <f t="shared" si="27"/>
        <v>4342</v>
      </c>
      <c r="C952" s="118">
        <v>162524342</v>
      </c>
      <c r="D952" s="119" t="s">
        <v>927</v>
      </c>
      <c r="E952" s="131" t="s">
        <v>928</v>
      </c>
      <c r="F952" s="120">
        <v>33415</v>
      </c>
      <c r="G952" s="118" t="s">
        <v>20</v>
      </c>
      <c r="H952" s="118" t="s">
        <v>92</v>
      </c>
      <c r="I952" s="15"/>
      <c r="J952" s="16"/>
      <c r="M952" s="20"/>
      <c r="N952" s="20">
        <v>308</v>
      </c>
      <c r="O952" s="20">
        <v>406</v>
      </c>
      <c r="P952" s="20">
        <v>407</v>
      </c>
      <c r="Q952" s="20">
        <v>408</v>
      </c>
      <c r="R952" s="20">
        <v>413</v>
      </c>
      <c r="S952" s="20">
        <v>414</v>
      </c>
      <c r="T952" s="20">
        <v>501</v>
      </c>
      <c r="U952" s="20">
        <v>506</v>
      </c>
      <c r="V952" s="20">
        <v>507</v>
      </c>
      <c r="W952" s="20">
        <v>508</v>
      </c>
      <c r="X952" s="20">
        <v>513</v>
      </c>
      <c r="Y952" s="20">
        <v>514</v>
      </c>
      <c r="Z952" s="20">
        <v>701</v>
      </c>
      <c r="AA952" s="20">
        <v>702</v>
      </c>
      <c r="AB952" s="20">
        <v>703</v>
      </c>
      <c r="AC952" s="20">
        <v>802</v>
      </c>
      <c r="AD952" s="20">
        <v>803</v>
      </c>
    </row>
    <row r="953" spans="1:30" s="21" customFormat="1" ht="24.95" customHeight="1" x14ac:dyDescent="0.25">
      <c r="A953" s="133">
        <v>9</v>
      </c>
      <c r="B953" s="125" t="str">
        <f t="shared" si="27"/>
        <v>4920</v>
      </c>
      <c r="C953" s="118">
        <v>178264920</v>
      </c>
      <c r="D953" s="119" t="s">
        <v>5</v>
      </c>
      <c r="E953" s="131" t="s">
        <v>18</v>
      </c>
      <c r="F953" s="120">
        <v>29032</v>
      </c>
      <c r="G953" s="118" t="s">
        <v>122</v>
      </c>
      <c r="H953" s="118" t="s">
        <v>511</v>
      </c>
      <c r="I953" s="15"/>
      <c r="J953" s="16"/>
      <c r="M953" s="22"/>
      <c r="N953" s="22">
        <v>23</v>
      </c>
      <c r="O953" s="22">
        <v>23</v>
      </c>
      <c r="P953" s="22">
        <v>22</v>
      </c>
      <c r="Q953" s="22">
        <v>22</v>
      </c>
      <c r="R953" s="22">
        <v>22</v>
      </c>
      <c r="S953" s="22">
        <v>22</v>
      </c>
      <c r="T953" s="22">
        <v>22</v>
      </c>
      <c r="U953" s="22">
        <v>22</v>
      </c>
      <c r="V953" s="22">
        <v>22</v>
      </c>
      <c r="W953" s="22">
        <v>22</v>
      </c>
      <c r="X953" s="22">
        <v>22</v>
      </c>
      <c r="Y953" s="22">
        <v>22</v>
      </c>
      <c r="Z953" s="22">
        <v>22</v>
      </c>
      <c r="AA953" s="22">
        <v>22</v>
      </c>
      <c r="AB953" s="22">
        <v>22</v>
      </c>
      <c r="AC953" s="22">
        <v>22</v>
      </c>
      <c r="AD953" s="22">
        <v>22</v>
      </c>
    </row>
    <row r="954" spans="1:30" s="21" customFormat="1" ht="24.95" customHeight="1" x14ac:dyDescent="0.25">
      <c r="A954" s="133">
        <v>10</v>
      </c>
      <c r="B954" s="125" t="str">
        <f t="shared" si="27"/>
        <v>8234</v>
      </c>
      <c r="C954" s="118">
        <v>172338234</v>
      </c>
      <c r="D954" s="119" t="s">
        <v>533</v>
      </c>
      <c r="E954" s="131" t="s">
        <v>18</v>
      </c>
      <c r="F954" s="120">
        <v>34249</v>
      </c>
      <c r="G954" s="118" t="s">
        <v>34</v>
      </c>
      <c r="H954" s="118" t="s">
        <v>566</v>
      </c>
      <c r="I954" s="15"/>
      <c r="J954" s="16"/>
    </row>
    <row r="955" spans="1:30" s="21" customFormat="1" ht="24.95" customHeight="1" x14ac:dyDescent="0.25">
      <c r="A955" s="133">
        <v>11</v>
      </c>
      <c r="B955" s="125" t="str">
        <f t="shared" si="27"/>
        <v>8421</v>
      </c>
      <c r="C955" s="118">
        <v>172348421</v>
      </c>
      <c r="D955" s="119" t="s">
        <v>223</v>
      </c>
      <c r="E955" s="131" t="s">
        <v>18</v>
      </c>
      <c r="F955" s="120">
        <v>33964</v>
      </c>
      <c r="G955" s="118" t="s">
        <v>20</v>
      </c>
      <c r="H955" s="118" t="s">
        <v>346</v>
      </c>
      <c r="I955" s="15"/>
      <c r="J955" s="15"/>
    </row>
    <row r="956" spans="1:30" s="21" customFormat="1" ht="24.95" customHeight="1" x14ac:dyDescent="0.25">
      <c r="A956" s="133">
        <v>12</v>
      </c>
      <c r="B956" s="125" t="str">
        <f t="shared" si="27"/>
        <v>5937</v>
      </c>
      <c r="C956" s="118">
        <v>152235937</v>
      </c>
      <c r="D956" s="119" t="s">
        <v>312</v>
      </c>
      <c r="E956" s="131" t="s">
        <v>700</v>
      </c>
      <c r="F956" s="120">
        <v>33126</v>
      </c>
      <c r="G956" s="118" t="s">
        <v>7</v>
      </c>
      <c r="H956" s="118" t="s">
        <v>208</v>
      </c>
      <c r="I956" s="15"/>
      <c r="J956" s="16"/>
    </row>
    <row r="957" spans="1:30" s="21" customFormat="1" ht="24.95" customHeight="1" x14ac:dyDescent="0.25">
      <c r="A957" s="133">
        <v>13</v>
      </c>
      <c r="B957" s="125" t="str">
        <f t="shared" si="27"/>
        <v>3785</v>
      </c>
      <c r="C957" s="118">
        <v>162333785</v>
      </c>
      <c r="D957" s="119" t="s">
        <v>590</v>
      </c>
      <c r="E957" s="131" t="s">
        <v>152</v>
      </c>
      <c r="F957" s="120">
        <v>33794</v>
      </c>
      <c r="G957" s="118" t="s">
        <v>13</v>
      </c>
      <c r="H957" s="118" t="s">
        <v>123</v>
      </c>
      <c r="I957" s="15"/>
      <c r="J957" s="16"/>
    </row>
    <row r="958" spans="1:30" s="21" customFormat="1" ht="24.95" customHeight="1" x14ac:dyDescent="0.25">
      <c r="A958" s="133">
        <v>14</v>
      </c>
      <c r="B958" s="125" t="str">
        <f t="shared" si="27"/>
        <v>8091</v>
      </c>
      <c r="C958" s="118">
        <v>172328091</v>
      </c>
      <c r="D958" s="119" t="s">
        <v>590</v>
      </c>
      <c r="E958" s="131" t="s">
        <v>152</v>
      </c>
      <c r="F958" s="120">
        <v>33934</v>
      </c>
      <c r="G958" s="118" t="s">
        <v>13</v>
      </c>
      <c r="H958" s="118" t="s">
        <v>566</v>
      </c>
      <c r="I958" s="15"/>
      <c r="J958" s="16"/>
    </row>
    <row r="959" spans="1:30" s="21" customFormat="1" ht="24.95" customHeight="1" x14ac:dyDescent="0.25">
      <c r="A959" s="133">
        <v>15</v>
      </c>
      <c r="B959" s="125" t="str">
        <f t="shared" si="27"/>
        <v>8540</v>
      </c>
      <c r="C959" s="118">
        <v>1826268540</v>
      </c>
      <c r="D959" s="119" t="s">
        <v>738</v>
      </c>
      <c r="E959" s="131" t="s">
        <v>152</v>
      </c>
      <c r="F959" s="120">
        <v>33536</v>
      </c>
      <c r="G959" s="118" t="s">
        <v>20</v>
      </c>
      <c r="H959" s="118" t="s">
        <v>133</v>
      </c>
      <c r="I959" s="15"/>
      <c r="J959" s="16"/>
    </row>
    <row r="960" spans="1:30" s="21" customFormat="1" ht="24.95" customHeight="1" x14ac:dyDescent="0.25">
      <c r="A960" s="133">
        <v>16</v>
      </c>
      <c r="B960" s="125" t="str">
        <f t="shared" si="27"/>
        <v>7974</v>
      </c>
      <c r="C960" s="118">
        <v>1826257974</v>
      </c>
      <c r="D960" s="119" t="s">
        <v>632</v>
      </c>
      <c r="E960" s="131" t="s">
        <v>152</v>
      </c>
      <c r="F960" s="120">
        <v>33398</v>
      </c>
      <c r="G960" s="118" t="s">
        <v>20</v>
      </c>
      <c r="H960" s="118" t="s">
        <v>231</v>
      </c>
      <c r="I960" s="15"/>
      <c r="J960" s="16"/>
    </row>
    <row r="961" spans="1:13" s="21" customFormat="1" ht="24.95" customHeight="1" x14ac:dyDescent="0.25">
      <c r="A961" s="133">
        <v>17</v>
      </c>
      <c r="B961" s="125" t="str">
        <f t="shared" si="27"/>
        <v>7208</v>
      </c>
      <c r="C961" s="118">
        <v>1827117208</v>
      </c>
      <c r="D961" s="119" t="s">
        <v>845</v>
      </c>
      <c r="E961" s="131" t="s">
        <v>152</v>
      </c>
      <c r="F961" s="120">
        <v>33157</v>
      </c>
      <c r="G961" s="118" t="s">
        <v>34</v>
      </c>
      <c r="H961" s="118" t="s">
        <v>305</v>
      </c>
      <c r="I961" s="15"/>
      <c r="J961" s="16"/>
    </row>
    <row r="962" spans="1:13" s="21" customFormat="1" ht="24.95" customHeight="1" x14ac:dyDescent="0.25">
      <c r="A962" s="133">
        <v>18</v>
      </c>
      <c r="B962" s="125" t="str">
        <f t="shared" si="27"/>
        <v>7891</v>
      </c>
      <c r="C962" s="118">
        <v>172317891</v>
      </c>
      <c r="D962" s="119" t="s">
        <v>887</v>
      </c>
      <c r="E962" s="131" t="s">
        <v>195</v>
      </c>
      <c r="F962" s="120">
        <v>34233</v>
      </c>
      <c r="G962" s="118" t="s">
        <v>20</v>
      </c>
      <c r="H962" s="118" t="s">
        <v>520</v>
      </c>
      <c r="I962" s="15"/>
      <c r="J962" s="16"/>
    </row>
    <row r="963" spans="1:13" s="21" customFormat="1" ht="24.95" customHeight="1" x14ac:dyDescent="0.25">
      <c r="A963" s="133">
        <v>19</v>
      </c>
      <c r="B963" s="125" t="str">
        <f t="shared" si="27"/>
        <v>7791</v>
      </c>
      <c r="C963" s="118">
        <v>1826247791</v>
      </c>
      <c r="D963" s="119" t="s">
        <v>703</v>
      </c>
      <c r="E963" s="131" t="s">
        <v>195</v>
      </c>
      <c r="F963" s="120">
        <v>33407</v>
      </c>
      <c r="G963" s="118" t="s">
        <v>34</v>
      </c>
      <c r="H963" s="118" t="s">
        <v>51</v>
      </c>
      <c r="I963" s="15"/>
      <c r="J963" s="16"/>
    </row>
    <row r="964" spans="1:13" s="21" customFormat="1" ht="24.95" customHeight="1" x14ac:dyDescent="0.25">
      <c r="A964" s="133">
        <v>20</v>
      </c>
      <c r="B964" s="125" t="str">
        <f t="shared" si="27"/>
        <v>8038</v>
      </c>
      <c r="C964" s="118">
        <v>1827258038</v>
      </c>
      <c r="D964" s="119" t="s">
        <v>186</v>
      </c>
      <c r="E964" s="131" t="s">
        <v>197</v>
      </c>
      <c r="F964" s="120">
        <v>32593</v>
      </c>
      <c r="G964" s="118" t="s">
        <v>265</v>
      </c>
      <c r="H964" s="118" t="s">
        <v>231</v>
      </c>
      <c r="I964" s="15"/>
      <c r="J964" s="16"/>
    </row>
    <row r="965" spans="1:13" s="14" customFormat="1" ht="24.95" customHeight="1" x14ac:dyDescent="0.25">
      <c r="A965" s="133">
        <v>21</v>
      </c>
      <c r="B965" s="125"/>
      <c r="C965" s="118"/>
      <c r="D965" s="134"/>
      <c r="E965" s="135"/>
      <c r="F965" s="136"/>
      <c r="G965" s="137"/>
      <c r="H965" s="137"/>
      <c r="I965" s="43"/>
      <c r="J965" s="44"/>
    </row>
    <row r="966" spans="1:13" s="17" customFormat="1" ht="24.95" customHeight="1" x14ac:dyDescent="0.25">
      <c r="A966" s="133">
        <v>22</v>
      </c>
      <c r="B966" s="125"/>
      <c r="C966" s="118"/>
      <c r="D966" s="119"/>
      <c r="E966" s="131"/>
      <c r="F966" s="120"/>
      <c r="G966" s="118"/>
      <c r="H966" s="118"/>
      <c r="I966" s="15"/>
      <c r="J966" s="16"/>
    </row>
    <row r="967" spans="1:13" ht="21" customHeight="1" x14ac:dyDescent="0.2">
      <c r="A967" s="142" t="s">
        <v>454</v>
      </c>
      <c r="B967" s="142"/>
      <c r="C967" s="142"/>
      <c r="D967" s="142"/>
      <c r="E967" s="142"/>
      <c r="F967" s="142"/>
      <c r="G967" s="142"/>
      <c r="H967" s="142"/>
      <c r="I967" s="142"/>
      <c r="J967" s="142"/>
      <c r="M967" s="5"/>
    </row>
    <row r="968" spans="1:13" s="4" customFormat="1" ht="21" customHeight="1" x14ac:dyDescent="0.2">
      <c r="A968" s="143" t="s">
        <v>455</v>
      </c>
      <c r="B968" s="143"/>
      <c r="C968" s="143"/>
      <c r="D968" s="143"/>
      <c r="E968" s="2"/>
      <c r="F968" s="23" t="s">
        <v>456</v>
      </c>
      <c r="G968" s="5"/>
      <c r="H968" s="143" t="s">
        <v>457</v>
      </c>
      <c r="I968" s="143"/>
      <c r="J968" s="143"/>
      <c r="L968" s="24"/>
      <c r="M968" s="24"/>
    </row>
    <row r="969" spans="1:13" ht="21" customHeight="1" x14ac:dyDescent="0.2">
      <c r="A969" s="144"/>
      <c r="B969" s="144"/>
      <c r="C969" s="144"/>
      <c r="D969" s="144"/>
      <c r="F969" s="3" t="s">
        <v>458</v>
      </c>
      <c r="H969" s="1"/>
      <c r="I969" s="1"/>
      <c r="J969" s="1"/>
      <c r="L969" s="5"/>
      <c r="M969" s="5"/>
    </row>
    <row r="974" spans="1:13" ht="21" customHeight="1" x14ac:dyDescent="0.2">
      <c r="A974" s="145" t="s">
        <v>459</v>
      </c>
      <c r="B974" s="145"/>
      <c r="C974" s="145"/>
      <c r="D974" s="145"/>
      <c r="E974" s="143" t="s">
        <v>460</v>
      </c>
      <c r="F974" s="143"/>
      <c r="G974" s="143"/>
      <c r="H974" s="143"/>
      <c r="I974" s="143"/>
      <c r="J974" s="143"/>
    </row>
    <row r="975" spans="1:13" ht="21" customHeight="1" x14ac:dyDescent="0.2">
      <c r="A975" s="145"/>
      <c r="B975" s="145"/>
      <c r="C975" s="145"/>
      <c r="D975" s="145"/>
      <c r="G975" s="1" t="s">
        <v>482</v>
      </c>
      <c r="H975" s="4"/>
      <c r="I975" s="4"/>
      <c r="J975" s="42"/>
    </row>
    <row r="976" spans="1:13" ht="21" customHeight="1" x14ac:dyDescent="0.25">
      <c r="A976" s="6" t="s">
        <v>948</v>
      </c>
      <c r="B976" s="126"/>
      <c r="C976" s="6"/>
      <c r="D976" s="7"/>
      <c r="E976" s="7"/>
      <c r="G976" s="143" t="s">
        <v>463</v>
      </c>
      <c r="H976" s="143"/>
      <c r="I976" s="2"/>
      <c r="J976" s="5"/>
    </row>
    <row r="977" spans="1:30" ht="21" customHeight="1" x14ac:dyDescent="0.2">
      <c r="H977" s="10"/>
      <c r="I977" s="10"/>
      <c r="J977" s="5"/>
    </row>
    <row r="978" spans="1:30" s="25" customFormat="1" ht="21" customHeight="1" x14ac:dyDescent="0.25">
      <c r="A978" s="146" t="s">
        <v>1</v>
      </c>
      <c r="B978" s="148" t="s">
        <v>450</v>
      </c>
      <c r="C978" s="138" t="s">
        <v>4</v>
      </c>
      <c r="D978" s="150" t="s">
        <v>451</v>
      </c>
      <c r="E978" s="151"/>
      <c r="F978" s="154" t="s">
        <v>2</v>
      </c>
      <c r="G978" s="140" t="s">
        <v>3</v>
      </c>
      <c r="H978" s="140" t="s">
        <v>461</v>
      </c>
      <c r="I978" s="140" t="s">
        <v>452</v>
      </c>
      <c r="J978" s="138" t="s">
        <v>453</v>
      </c>
    </row>
    <row r="979" spans="1:30" s="25" customFormat="1" ht="21" customHeight="1" x14ac:dyDescent="0.25">
      <c r="A979" s="147"/>
      <c r="B979" s="149"/>
      <c r="C979" s="139"/>
      <c r="D979" s="152"/>
      <c r="E979" s="153"/>
      <c r="F979" s="155"/>
      <c r="G979" s="141"/>
      <c r="H979" s="141"/>
      <c r="I979" s="141"/>
      <c r="J979" s="139"/>
    </row>
    <row r="980" spans="1:30" s="14" customFormat="1" ht="24.95" customHeight="1" x14ac:dyDescent="0.25">
      <c r="A980" s="132">
        <v>1</v>
      </c>
      <c r="B980" s="125" t="str">
        <f t="shared" ref="B980:B999" si="28">RIGHT(C980,4)</f>
        <v>8215</v>
      </c>
      <c r="C980" s="118">
        <v>1827268215</v>
      </c>
      <c r="D980" s="129" t="s">
        <v>781</v>
      </c>
      <c r="E980" s="130" t="s">
        <v>197</v>
      </c>
      <c r="F980" s="120">
        <v>33280</v>
      </c>
      <c r="G980" s="118" t="s">
        <v>13</v>
      </c>
      <c r="H980" s="118" t="s">
        <v>261</v>
      </c>
      <c r="I980" s="12"/>
      <c r="J980" s="13"/>
    </row>
    <row r="981" spans="1:30" s="17" customFormat="1" ht="24.95" customHeight="1" x14ac:dyDescent="0.25">
      <c r="A981" s="133">
        <v>2</v>
      </c>
      <c r="B981" s="125" t="str">
        <f t="shared" si="28"/>
        <v>6990</v>
      </c>
      <c r="C981" s="118">
        <v>172526990</v>
      </c>
      <c r="D981" s="119" t="s">
        <v>581</v>
      </c>
      <c r="E981" s="131" t="s">
        <v>224</v>
      </c>
      <c r="F981" s="120">
        <v>34284</v>
      </c>
      <c r="G981" s="118" t="s">
        <v>34</v>
      </c>
      <c r="H981" s="118" t="s">
        <v>247</v>
      </c>
      <c r="I981" s="15"/>
      <c r="J981" s="16"/>
    </row>
    <row r="982" spans="1:30" s="17" customFormat="1" ht="24.95" customHeight="1" x14ac:dyDescent="0.25">
      <c r="A982" s="133">
        <v>3</v>
      </c>
      <c r="B982" s="125" t="str">
        <f t="shared" si="28"/>
        <v>7918</v>
      </c>
      <c r="C982" s="118">
        <v>172317918</v>
      </c>
      <c r="D982" s="119" t="s">
        <v>521</v>
      </c>
      <c r="E982" s="131" t="s">
        <v>264</v>
      </c>
      <c r="F982" s="120">
        <v>34039</v>
      </c>
      <c r="G982" s="118" t="s">
        <v>33</v>
      </c>
      <c r="H982" s="118" t="s">
        <v>327</v>
      </c>
      <c r="I982" s="15"/>
      <c r="J982" s="16"/>
    </row>
    <row r="983" spans="1:30" s="17" customFormat="1" ht="24.95" customHeight="1" x14ac:dyDescent="0.25">
      <c r="A983" s="133">
        <v>4</v>
      </c>
      <c r="B983" s="125" t="str">
        <f t="shared" si="28"/>
        <v>8661</v>
      </c>
      <c r="C983" s="118">
        <v>172528661</v>
      </c>
      <c r="D983" s="119" t="s">
        <v>223</v>
      </c>
      <c r="E983" s="131" t="s">
        <v>264</v>
      </c>
      <c r="F983" s="120">
        <v>34020</v>
      </c>
      <c r="G983" s="118" t="s">
        <v>20</v>
      </c>
      <c r="H983" s="118" t="s">
        <v>301</v>
      </c>
      <c r="I983" s="15"/>
      <c r="J983" s="16"/>
    </row>
    <row r="984" spans="1:30" s="17" customFormat="1" ht="24.95" customHeight="1" x14ac:dyDescent="0.25">
      <c r="A984" s="133">
        <v>5</v>
      </c>
      <c r="B984" s="125" t="str">
        <f t="shared" si="28"/>
        <v>7762</v>
      </c>
      <c r="C984" s="118">
        <v>172317762</v>
      </c>
      <c r="D984" s="119" t="s">
        <v>848</v>
      </c>
      <c r="E984" s="131" t="s">
        <v>203</v>
      </c>
      <c r="F984" s="120">
        <v>33971</v>
      </c>
      <c r="G984" s="118" t="s">
        <v>23</v>
      </c>
      <c r="H984" s="118" t="s">
        <v>341</v>
      </c>
      <c r="I984" s="18"/>
      <c r="J984" s="19"/>
    </row>
    <row r="985" spans="1:30" s="17" customFormat="1" ht="24.95" customHeight="1" x14ac:dyDescent="0.25">
      <c r="A985" s="133">
        <v>6</v>
      </c>
      <c r="B985" s="125" t="str">
        <f t="shared" si="28"/>
        <v>8116</v>
      </c>
      <c r="C985" s="118">
        <v>172328116</v>
      </c>
      <c r="D985" s="119" t="s">
        <v>804</v>
      </c>
      <c r="E985" s="131" t="s">
        <v>203</v>
      </c>
      <c r="F985" s="120">
        <v>34296</v>
      </c>
      <c r="G985" s="118" t="s">
        <v>33</v>
      </c>
      <c r="H985" s="118" t="s">
        <v>278</v>
      </c>
      <c r="I985" s="15"/>
      <c r="J985" s="16"/>
    </row>
    <row r="986" spans="1:30" s="17" customFormat="1" ht="24.95" customHeight="1" x14ac:dyDescent="0.25">
      <c r="A986" s="133">
        <v>7</v>
      </c>
      <c r="B986" s="125" t="str">
        <f t="shared" si="28"/>
        <v>8017</v>
      </c>
      <c r="C986" s="118">
        <v>1827258017</v>
      </c>
      <c r="D986" s="119" t="s">
        <v>894</v>
      </c>
      <c r="E986" s="131" t="s">
        <v>203</v>
      </c>
      <c r="F986" s="120">
        <v>33219</v>
      </c>
      <c r="G986" s="118" t="s">
        <v>39</v>
      </c>
      <c r="H986" s="118" t="s">
        <v>395</v>
      </c>
      <c r="I986" s="15"/>
      <c r="J986" s="15"/>
    </row>
    <row r="987" spans="1:30" s="17" customFormat="1" ht="24.95" customHeight="1" x14ac:dyDescent="0.25">
      <c r="A987" s="133">
        <v>8</v>
      </c>
      <c r="B987" s="125" t="str">
        <f t="shared" si="28"/>
        <v>8221</v>
      </c>
      <c r="C987" s="118">
        <v>1826268221</v>
      </c>
      <c r="D987" s="119" t="s">
        <v>143</v>
      </c>
      <c r="E987" s="131" t="s">
        <v>599</v>
      </c>
      <c r="F987" s="120">
        <v>33531</v>
      </c>
      <c r="G987" s="118" t="s">
        <v>20</v>
      </c>
      <c r="H987" s="118" t="s">
        <v>253</v>
      </c>
      <c r="I987" s="15"/>
      <c r="J987" s="16"/>
      <c r="M987" s="20">
        <v>307</v>
      </c>
      <c r="N987" s="20">
        <v>308</v>
      </c>
      <c r="O987" s="20">
        <v>406</v>
      </c>
      <c r="P987" s="20">
        <v>407</v>
      </c>
      <c r="Q987" s="20">
        <v>408</v>
      </c>
      <c r="R987" s="20">
        <v>413</v>
      </c>
      <c r="S987" s="20">
        <v>414</v>
      </c>
      <c r="T987" s="20">
        <v>501</v>
      </c>
      <c r="U987" s="20">
        <v>506</v>
      </c>
      <c r="V987" s="20">
        <v>507</v>
      </c>
      <c r="W987" s="20">
        <v>508</v>
      </c>
      <c r="X987" s="20">
        <v>513</v>
      </c>
      <c r="Y987" s="20">
        <v>514</v>
      </c>
      <c r="Z987" s="20">
        <v>701</v>
      </c>
      <c r="AA987" s="20">
        <v>702</v>
      </c>
      <c r="AB987" s="20">
        <v>703</v>
      </c>
      <c r="AC987" s="20">
        <v>802</v>
      </c>
      <c r="AD987" s="20">
        <v>803</v>
      </c>
    </row>
    <row r="988" spans="1:30" s="21" customFormat="1" ht="24.95" customHeight="1" x14ac:dyDescent="0.25">
      <c r="A988" s="133">
        <v>9</v>
      </c>
      <c r="B988" s="125" t="str">
        <f t="shared" si="28"/>
        <v>7059</v>
      </c>
      <c r="C988" s="118">
        <v>172267059</v>
      </c>
      <c r="D988" s="119" t="s">
        <v>71</v>
      </c>
      <c r="E988" s="131" t="s">
        <v>108</v>
      </c>
      <c r="F988" s="120">
        <v>34265</v>
      </c>
      <c r="G988" s="118" t="s">
        <v>236</v>
      </c>
      <c r="H988" s="118" t="s">
        <v>229</v>
      </c>
      <c r="I988" s="15"/>
      <c r="J988" s="16"/>
      <c r="M988" s="22">
        <v>23</v>
      </c>
      <c r="N988" s="22">
        <v>23</v>
      </c>
      <c r="O988" s="22">
        <v>23</v>
      </c>
      <c r="P988" s="22">
        <v>22</v>
      </c>
      <c r="Q988" s="22">
        <v>22</v>
      </c>
      <c r="R988" s="22">
        <v>22</v>
      </c>
      <c r="S988" s="22">
        <v>22</v>
      </c>
      <c r="T988" s="22">
        <v>22</v>
      </c>
      <c r="U988" s="22">
        <v>22</v>
      </c>
      <c r="V988" s="22">
        <v>22</v>
      </c>
      <c r="W988" s="22">
        <v>22</v>
      </c>
      <c r="X988" s="22">
        <v>22</v>
      </c>
      <c r="Y988" s="22">
        <v>22</v>
      </c>
      <c r="Z988" s="22">
        <v>22</v>
      </c>
      <c r="AA988" s="22">
        <v>22</v>
      </c>
      <c r="AB988" s="22">
        <v>22</v>
      </c>
      <c r="AC988" s="22">
        <v>22</v>
      </c>
      <c r="AD988" s="22">
        <v>22</v>
      </c>
    </row>
    <row r="989" spans="1:30" s="21" customFormat="1" ht="24.95" customHeight="1" x14ac:dyDescent="0.25">
      <c r="A989" s="133">
        <v>10</v>
      </c>
      <c r="B989" s="125" t="str">
        <f t="shared" si="28"/>
        <v>8462</v>
      </c>
      <c r="C989" s="118">
        <v>172348462</v>
      </c>
      <c r="D989" s="119" t="s">
        <v>953</v>
      </c>
      <c r="E989" s="131" t="s">
        <v>108</v>
      </c>
      <c r="F989" s="120">
        <v>33841</v>
      </c>
      <c r="G989" s="118" t="s">
        <v>20</v>
      </c>
      <c r="H989" s="118" t="s">
        <v>346</v>
      </c>
      <c r="I989" s="15"/>
      <c r="J989" s="16"/>
    </row>
    <row r="990" spans="1:30" s="21" customFormat="1" ht="24.95" customHeight="1" x14ac:dyDescent="0.25">
      <c r="A990" s="133">
        <v>11</v>
      </c>
      <c r="B990" s="125" t="str">
        <f t="shared" si="28"/>
        <v>8682</v>
      </c>
      <c r="C990" s="118">
        <v>172528682</v>
      </c>
      <c r="D990" s="119" t="s">
        <v>761</v>
      </c>
      <c r="E990" s="131" t="s">
        <v>762</v>
      </c>
      <c r="F990" s="120">
        <v>34328</v>
      </c>
      <c r="G990" s="118" t="s">
        <v>34</v>
      </c>
      <c r="H990" s="118" t="s">
        <v>518</v>
      </c>
      <c r="I990" s="15"/>
      <c r="J990" s="15"/>
    </row>
    <row r="991" spans="1:30" s="21" customFormat="1" ht="24.95" customHeight="1" x14ac:dyDescent="0.25">
      <c r="A991" s="133">
        <v>12</v>
      </c>
      <c r="B991" s="125" t="str">
        <f t="shared" si="28"/>
        <v>2698</v>
      </c>
      <c r="C991" s="118">
        <v>152212698</v>
      </c>
      <c r="D991" s="119" t="s">
        <v>172</v>
      </c>
      <c r="E991" s="131" t="s">
        <v>135</v>
      </c>
      <c r="F991" s="120">
        <v>33329</v>
      </c>
      <c r="G991" s="118" t="s">
        <v>33</v>
      </c>
      <c r="H991" s="118" t="s">
        <v>651</v>
      </c>
      <c r="I991" s="15"/>
      <c r="J991" s="16"/>
    </row>
    <row r="992" spans="1:30" s="21" customFormat="1" ht="24.95" customHeight="1" x14ac:dyDescent="0.25">
      <c r="A992" s="133">
        <v>13</v>
      </c>
      <c r="B992" s="125" t="str">
        <f t="shared" si="28"/>
        <v>7926</v>
      </c>
      <c r="C992" s="118">
        <v>172317926</v>
      </c>
      <c r="D992" s="119" t="s">
        <v>215</v>
      </c>
      <c r="E992" s="131" t="s">
        <v>135</v>
      </c>
      <c r="F992" s="120">
        <v>34074</v>
      </c>
      <c r="G992" s="118" t="s">
        <v>20</v>
      </c>
      <c r="H992" s="118" t="s">
        <v>447</v>
      </c>
      <c r="I992" s="15"/>
      <c r="J992" s="16"/>
    </row>
    <row r="993" spans="1:13" s="21" customFormat="1" ht="24.95" customHeight="1" x14ac:dyDescent="0.25">
      <c r="A993" s="133">
        <v>14</v>
      </c>
      <c r="B993" s="125" t="str">
        <f t="shared" si="28"/>
        <v>3144</v>
      </c>
      <c r="C993" s="118">
        <v>152333144</v>
      </c>
      <c r="D993" s="119" t="s">
        <v>806</v>
      </c>
      <c r="E993" s="131" t="s">
        <v>135</v>
      </c>
      <c r="F993" s="120">
        <v>33470</v>
      </c>
      <c r="G993" s="118" t="s">
        <v>33</v>
      </c>
      <c r="H993" s="118" t="s">
        <v>328</v>
      </c>
      <c r="I993" s="15"/>
      <c r="J993" s="16"/>
    </row>
    <row r="994" spans="1:13" s="21" customFormat="1" ht="24.95" customHeight="1" x14ac:dyDescent="0.25">
      <c r="A994" s="133">
        <v>15</v>
      </c>
      <c r="B994" s="125" t="str">
        <f t="shared" si="28"/>
        <v>7637</v>
      </c>
      <c r="C994" s="118">
        <v>172147637</v>
      </c>
      <c r="D994" s="119" t="s">
        <v>861</v>
      </c>
      <c r="E994" s="131" t="s">
        <v>135</v>
      </c>
      <c r="F994" s="120">
        <v>34094</v>
      </c>
      <c r="G994" s="118" t="s">
        <v>34</v>
      </c>
      <c r="H994" s="118" t="s">
        <v>616</v>
      </c>
      <c r="I994" s="15"/>
      <c r="J994" s="16"/>
    </row>
    <row r="995" spans="1:13" s="21" customFormat="1" ht="24.95" customHeight="1" x14ac:dyDescent="0.25">
      <c r="A995" s="133">
        <v>16</v>
      </c>
      <c r="B995" s="125" t="str">
        <f t="shared" si="28"/>
        <v>8463</v>
      </c>
      <c r="C995" s="118">
        <v>172348463</v>
      </c>
      <c r="D995" s="119" t="s">
        <v>806</v>
      </c>
      <c r="E995" s="131" t="s">
        <v>135</v>
      </c>
      <c r="F995" s="120">
        <v>34109</v>
      </c>
      <c r="G995" s="118" t="s">
        <v>34</v>
      </c>
      <c r="H995" s="118" t="s">
        <v>342</v>
      </c>
      <c r="I995" s="15"/>
      <c r="J995" s="16"/>
    </row>
    <row r="996" spans="1:13" s="21" customFormat="1" ht="24.95" customHeight="1" x14ac:dyDescent="0.25">
      <c r="A996" s="133">
        <v>17</v>
      </c>
      <c r="B996" s="125" t="str">
        <f t="shared" si="28"/>
        <v>2954</v>
      </c>
      <c r="C996" s="118">
        <v>152232954</v>
      </c>
      <c r="D996" s="119" t="s">
        <v>215</v>
      </c>
      <c r="E996" s="131" t="s">
        <v>135</v>
      </c>
      <c r="F996" s="120">
        <v>33220</v>
      </c>
      <c r="G996" s="118" t="s">
        <v>236</v>
      </c>
      <c r="H996" s="118" t="s">
        <v>299</v>
      </c>
      <c r="I996" s="15"/>
      <c r="J996" s="16"/>
    </row>
    <row r="997" spans="1:13" s="21" customFormat="1" ht="24.95" customHeight="1" x14ac:dyDescent="0.25">
      <c r="A997" s="133">
        <v>18</v>
      </c>
      <c r="B997" s="125" t="str">
        <f t="shared" si="28"/>
        <v>8126</v>
      </c>
      <c r="C997" s="118">
        <v>172328126</v>
      </c>
      <c r="D997" s="119" t="s">
        <v>113</v>
      </c>
      <c r="E997" s="131" t="s">
        <v>135</v>
      </c>
      <c r="F997" s="120">
        <v>33996</v>
      </c>
      <c r="G997" s="118" t="s">
        <v>296</v>
      </c>
      <c r="H997" s="118" t="s">
        <v>349</v>
      </c>
      <c r="I997" s="15"/>
      <c r="J997" s="16"/>
    </row>
    <row r="998" spans="1:13" s="21" customFormat="1" ht="24.95" customHeight="1" x14ac:dyDescent="0.25">
      <c r="A998" s="133">
        <v>19</v>
      </c>
      <c r="B998" s="125" t="str">
        <f t="shared" si="28"/>
        <v>7650</v>
      </c>
      <c r="C998" s="118">
        <v>1827217650</v>
      </c>
      <c r="D998" s="119" t="s">
        <v>288</v>
      </c>
      <c r="E998" s="131" t="s">
        <v>135</v>
      </c>
      <c r="F998" s="120">
        <v>33093</v>
      </c>
      <c r="G998" s="118" t="s">
        <v>39</v>
      </c>
      <c r="H998" s="118" t="s">
        <v>241</v>
      </c>
      <c r="I998" s="15"/>
      <c r="J998" s="16"/>
    </row>
    <row r="999" spans="1:13" s="21" customFormat="1" ht="24.95" customHeight="1" x14ac:dyDescent="0.25">
      <c r="A999" s="133">
        <v>20</v>
      </c>
      <c r="B999" s="125" t="str">
        <f t="shared" si="28"/>
        <v>3560</v>
      </c>
      <c r="C999" s="118">
        <v>179213560</v>
      </c>
      <c r="D999" s="119" t="s">
        <v>330</v>
      </c>
      <c r="E999" s="131" t="s">
        <v>135</v>
      </c>
      <c r="F999" s="120">
        <v>32940</v>
      </c>
      <c r="G999" s="118" t="s">
        <v>10</v>
      </c>
      <c r="H999" s="118" t="s">
        <v>749</v>
      </c>
      <c r="I999" s="15"/>
      <c r="J999" s="16"/>
    </row>
    <row r="1000" spans="1:13" s="14" customFormat="1" ht="24.95" customHeight="1" x14ac:dyDescent="0.25">
      <c r="A1000" s="133">
        <v>21</v>
      </c>
      <c r="B1000" s="125"/>
      <c r="C1000" s="118"/>
      <c r="D1000" s="134"/>
      <c r="E1000" s="135"/>
      <c r="F1000" s="136"/>
      <c r="G1000" s="137"/>
      <c r="H1000" s="137"/>
      <c r="I1000" s="43"/>
      <c r="J1000" s="44"/>
    </row>
    <row r="1001" spans="1:13" s="17" customFormat="1" ht="24.95" customHeight="1" x14ac:dyDescent="0.25">
      <c r="A1001" s="133">
        <v>22</v>
      </c>
      <c r="B1001" s="125"/>
      <c r="C1001" s="118"/>
      <c r="D1001" s="119"/>
      <c r="E1001" s="131"/>
      <c r="F1001" s="120"/>
      <c r="G1001" s="118"/>
      <c r="H1001" s="118"/>
      <c r="I1001" s="15"/>
      <c r="J1001" s="16"/>
    </row>
    <row r="1002" spans="1:13" ht="21" customHeight="1" x14ac:dyDescent="0.2">
      <c r="A1002" s="142" t="s">
        <v>454</v>
      </c>
      <c r="B1002" s="142"/>
      <c r="C1002" s="142"/>
      <c r="D1002" s="142"/>
      <c r="E1002" s="142"/>
      <c r="F1002" s="142"/>
      <c r="G1002" s="142"/>
      <c r="H1002" s="142"/>
      <c r="I1002" s="142"/>
      <c r="J1002" s="142"/>
      <c r="M1002" s="5"/>
    </row>
    <row r="1003" spans="1:13" s="4" customFormat="1" ht="21" customHeight="1" x14ac:dyDescent="0.2">
      <c r="A1003" s="143" t="s">
        <v>455</v>
      </c>
      <c r="B1003" s="143"/>
      <c r="C1003" s="143"/>
      <c r="D1003" s="143"/>
      <c r="E1003" s="2"/>
      <c r="F1003" s="23" t="s">
        <v>456</v>
      </c>
      <c r="G1003" s="5"/>
      <c r="H1003" s="143" t="s">
        <v>457</v>
      </c>
      <c r="I1003" s="143"/>
      <c r="J1003" s="143"/>
      <c r="L1003" s="24"/>
      <c r="M1003" s="24"/>
    </row>
    <row r="1004" spans="1:13" ht="21" customHeight="1" x14ac:dyDescent="0.2">
      <c r="A1004" s="144"/>
      <c r="B1004" s="144"/>
      <c r="C1004" s="144"/>
      <c r="D1004" s="144"/>
      <c r="F1004" s="3" t="s">
        <v>458</v>
      </c>
      <c r="H1004" s="1"/>
      <c r="I1004" s="1"/>
      <c r="J1004" s="1"/>
      <c r="L1004" s="5"/>
      <c r="M1004" s="5"/>
    </row>
    <row r="1007" spans="1:13" ht="21" customHeight="1" x14ac:dyDescent="0.2">
      <c r="C1007" s="124"/>
      <c r="G1007" s="124"/>
    </row>
    <row r="1009" spans="1:30" ht="21" customHeight="1" x14ac:dyDescent="0.2">
      <c r="A1009" s="145" t="s">
        <v>459</v>
      </c>
      <c r="B1009" s="145"/>
      <c r="C1009" s="145"/>
      <c r="D1009" s="145"/>
      <c r="E1009" s="143" t="s">
        <v>460</v>
      </c>
      <c r="F1009" s="143"/>
      <c r="G1009" s="143"/>
      <c r="H1009" s="143"/>
      <c r="I1009" s="143"/>
      <c r="J1009" s="143"/>
    </row>
    <row r="1010" spans="1:30" ht="21" customHeight="1" x14ac:dyDescent="0.2">
      <c r="A1010" s="145"/>
      <c r="B1010" s="145"/>
      <c r="C1010" s="145"/>
      <c r="D1010" s="145"/>
      <c r="G1010" s="1" t="s">
        <v>482</v>
      </c>
      <c r="H1010" s="4"/>
      <c r="I1010" s="4"/>
      <c r="J1010" s="42"/>
    </row>
    <row r="1011" spans="1:30" ht="21" customHeight="1" x14ac:dyDescent="0.25">
      <c r="A1011" s="6" t="s">
        <v>948</v>
      </c>
      <c r="B1011" s="126"/>
      <c r="C1011" s="6"/>
      <c r="D1011" s="7"/>
      <c r="E1011" s="7"/>
      <c r="G1011" s="143" t="s">
        <v>464</v>
      </c>
      <c r="H1011" s="143"/>
      <c r="I1011" s="2"/>
      <c r="J1011" s="5"/>
    </row>
    <row r="1012" spans="1:30" ht="21" customHeight="1" x14ac:dyDescent="0.2">
      <c r="H1012" s="10"/>
      <c r="I1012" s="10"/>
      <c r="J1012" s="5"/>
    </row>
    <row r="1013" spans="1:30" s="25" customFormat="1" ht="21" customHeight="1" x14ac:dyDescent="0.25">
      <c r="A1013" s="146" t="s">
        <v>1</v>
      </c>
      <c r="B1013" s="148" t="s">
        <v>450</v>
      </c>
      <c r="C1013" s="138" t="s">
        <v>4</v>
      </c>
      <c r="D1013" s="150" t="s">
        <v>451</v>
      </c>
      <c r="E1013" s="151"/>
      <c r="F1013" s="154" t="s">
        <v>2</v>
      </c>
      <c r="G1013" s="140" t="s">
        <v>3</v>
      </c>
      <c r="H1013" s="140" t="s">
        <v>461</v>
      </c>
      <c r="I1013" s="140" t="s">
        <v>452</v>
      </c>
      <c r="J1013" s="138" t="s">
        <v>453</v>
      </c>
    </row>
    <row r="1014" spans="1:30" s="25" customFormat="1" ht="21" customHeight="1" x14ac:dyDescent="0.25">
      <c r="A1014" s="147"/>
      <c r="B1014" s="149"/>
      <c r="C1014" s="139"/>
      <c r="D1014" s="152"/>
      <c r="E1014" s="153"/>
      <c r="F1014" s="155"/>
      <c r="G1014" s="141"/>
      <c r="H1014" s="141"/>
      <c r="I1014" s="141"/>
      <c r="J1014" s="139"/>
    </row>
    <row r="1015" spans="1:30" s="14" customFormat="1" ht="24.95" customHeight="1" x14ac:dyDescent="0.25">
      <c r="A1015" s="132">
        <v>1</v>
      </c>
      <c r="B1015" s="125" t="str">
        <f t="shared" ref="B1015:B1034" si="29">RIGHT(C1015,4)</f>
        <v>7151</v>
      </c>
      <c r="C1015" s="118">
        <v>1827117151</v>
      </c>
      <c r="D1015" s="129" t="s">
        <v>771</v>
      </c>
      <c r="E1015" s="130" t="s">
        <v>135</v>
      </c>
      <c r="F1015" s="120">
        <v>33105</v>
      </c>
      <c r="G1015" s="118" t="s">
        <v>34</v>
      </c>
      <c r="H1015" s="118" t="s">
        <v>713</v>
      </c>
      <c r="I1015" s="12"/>
      <c r="J1015" s="13"/>
    </row>
    <row r="1016" spans="1:30" s="17" customFormat="1" ht="24.95" customHeight="1" x14ac:dyDescent="0.25">
      <c r="A1016" s="133">
        <v>2</v>
      </c>
      <c r="B1016" s="125" t="str">
        <f t="shared" si="29"/>
        <v>2044</v>
      </c>
      <c r="C1016" s="118">
        <v>1827112044</v>
      </c>
      <c r="D1016" s="119" t="s">
        <v>842</v>
      </c>
      <c r="E1016" s="131" t="s">
        <v>135</v>
      </c>
      <c r="F1016" s="120">
        <v>32669</v>
      </c>
      <c r="G1016" s="118" t="s">
        <v>13</v>
      </c>
      <c r="H1016" s="118" t="s">
        <v>307</v>
      </c>
      <c r="I1016" s="15"/>
      <c r="J1016" s="16"/>
    </row>
    <row r="1017" spans="1:30" s="17" customFormat="1" ht="24.95" customHeight="1" x14ac:dyDescent="0.25">
      <c r="A1017" s="133">
        <v>3</v>
      </c>
      <c r="B1017" s="125" t="str">
        <f t="shared" si="29"/>
        <v>8096</v>
      </c>
      <c r="C1017" s="118">
        <v>1827268096</v>
      </c>
      <c r="D1017" s="119" t="s">
        <v>285</v>
      </c>
      <c r="E1017" s="131" t="s">
        <v>810</v>
      </c>
      <c r="F1017" s="120">
        <v>33087</v>
      </c>
      <c r="G1017" s="118" t="s">
        <v>20</v>
      </c>
      <c r="H1017" s="118" t="s">
        <v>258</v>
      </c>
      <c r="I1017" s="15"/>
      <c r="J1017" s="16"/>
    </row>
    <row r="1018" spans="1:30" s="17" customFormat="1" ht="24.95" customHeight="1" x14ac:dyDescent="0.25">
      <c r="A1018" s="133">
        <v>4</v>
      </c>
      <c r="B1018" s="125" t="str">
        <f t="shared" si="29"/>
        <v>7863</v>
      </c>
      <c r="C1018" s="118">
        <v>172317863</v>
      </c>
      <c r="D1018" s="119" t="s">
        <v>304</v>
      </c>
      <c r="E1018" s="131" t="s">
        <v>175</v>
      </c>
      <c r="F1018" s="120">
        <v>34283</v>
      </c>
      <c r="G1018" s="118" t="s">
        <v>13</v>
      </c>
      <c r="H1018" s="118" t="s">
        <v>327</v>
      </c>
      <c r="I1018" s="15"/>
      <c r="J1018" s="16"/>
    </row>
    <row r="1019" spans="1:30" s="17" customFormat="1" ht="24.95" customHeight="1" x14ac:dyDescent="0.25">
      <c r="A1019" s="133">
        <v>5</v>
      </c>
      <c r="B1019" s="125" t="str">
        <f t="shared" si="29"/>
        <v>7420</v>
      </c>
      <c r="C1019" s="118">
        <v>162227420</v>
      </c>
      <c r="D1019" s="119" t="s">
        <v>240</v>
      </c>
      <c r="E1019" s="131" t="s">
        <v>175</v>
      </c>
      <c r="F1019" s="120">
        <v>33279</v>
      </c>
      <c r="G1019" s="118" t="s">
        <v>13</v>
      </c>
      <c r="H1019" s="118" t="s">
        <v>426</v>
      </c>
      <c r="I1019" s="18"/>
      <c r="J1019" s="19"/>
    </row>
    <row r="1020" spans="1:30" s="17" customFormat="1" ht="24.95" customHeight="1" x14ac:dyDescent="0.25">
      <c r="A1020" s="133">
        <v>6</v>
      </c>
      <c r="B1020" s="125" t="str">
        <f t="shared" si="29"/>
        <v>3959</v>
      </c>
      <c r="C1020" s="118">
        <v>162413959</v>
      </c>
      <c r="D1020" s="119" t="s">
        <v>146</v>
      </c>
      <c r="E1020" s="131" t="s">
        <v>175</v>
      </c>
      <c r="F1020" s="120">
        <v>33679</v>
      </c>
      <c r="G1020" s="118" t="s">
        <v>122</v>
      </c>
      <c r="H1020" s="118" t="s">
        <v>421</v>
      </c>
      <c r="I1020" s="15"/>
      <c r="J1020" s="16"/>
    </row>
    <row r="1021" spans="1:30" s="17" customFormat="1" ht="24.95" customHeight="1" x14ac:dyDescent="0.25">
      <c r="A1021" s="133">
        <v>7</v>
      </c>
      <c r="B1021" s="125" t="str">
        <f t="shared" si="29"/>
        <v>8466</v>
      </c>
      <c r="C1021" s="118">
        <v>172348466</v>
      </c>
      <c r="D1021" s="119" t="s">
        <v>742</v>
      </c>
      <c r="E1021" s="131" t="s">
        <v>175</v>
      </c>
      <c r="F1021" s="120">
        <v>33673</v>
      </c>
      <c r="G1021" s="118" t="s">
        <v>34</v>
      </c>
      <c r="H1021" s="118" t="s">
        <v>346</v>
      </c>
      <c r="I1021" s="15"/>
      <c r="J1021" s="15"/>
    </row>
    <row r="1022" spans="1:30" s="17" customFormat="1" ht="24.95" customHeight="1" x14ac:dyDescent="0.25">
      <c r="A1022" s="133">
        <v>8</v>
      </c>
      <c r="B1022" s="125" t="str">
        <f t="shared" si="29"/>
        <v>2027</v>
      </c>
      <c r="C1022" s="118">
        <v>1827112027</v>
      </c>
      <c r="D1022" s="119" t="s">
        <v>288</v>
      </c>
      <c r="E1022" s="131" t="s">
        <v>175</v>
      </c>
      <c r="F1022" s="120">
        <v>33181</v>
      </c>
      <c r="G1022" s="118" t="s">
        <v>20</v>
      </c>
      <c r="H1022" s="118" t="s">
        <v>440</v>
      </c>
      <c r="I1022" s="15"/>
      <c r="J1022" s="16"/>
      <c r="M1022" s="20">
        <v>307</v>
      </c>
      <c r="N1022" s="20">
        <v>308</v>
      </c>
      <c r="O1022" s="20">
        <v>406</v>
      </c>
      <c r="P1022" s="20">
        <v>407</v>
      </c>
      <c r="Q1022" s="20">
        <v>408</v>
      </c>
      <c r="R1022" s="20">
        <v>413</v>
      </c>
      <c r="S1022" s="20">
        <v>414</v>
      </c>
      <c r="T1022" s="20">
        <v>501</v>
      </c>
      <c r="U1022" s="20">
        <v>506</v>
      </c>
      <c r="V1022" s="20">
        <v>507</v>
      </c>
      <c r="W1022" s="20">
        <v>508</v>
      </c>
      <c r="X1022" s="20">
        <v>513</v>
      </c>
      <c r="Y1022" s="20">
        <v>514</v>
      </c>
      <c r="Z1022" s="20">
        <v>701</v>
      </c>
      <c r="AA1022" s="20">
        <v>702</v>
      </c>
      <c r="AB1022" s="20">
        <v>703</v>
      </c>
      <c r="AC1022" s="20">
        <v>802</v>
      </c>
      <c r="AD1022" s="20">
        <v>803</v>
      </c>
    </row>
    <row r="1023" spans="1:30" s="21" customFormat="1" ht="24.95" customHeight="1" x14ac:dyDescent="0.25">
      <c r="A1023" s="133">
        <v>9</v>
      </c>
      <c r="B1023" s="125" t="str">
        <f t="shared" si="29"/>
        <v>8072</v>
      </c>
      <c r="C1023" s="118">
        <v>1826268072</v>
      </c>
      <c r="D1023" s="119" t="s">
        <v>334</v>
      </c>
      <c r="E1023" s="131" t="s">
        <v>77</v>
      </c>
      <c r="F1023" s="120">
        <v>32218</v>
      </c>
      <c r="G1023" s="118" t="s">
        <v>34</v>
      </c>
      <c r="H1023" s="118" t="s">
        <v>199</v>
      </c>
      <c r="I1023" s="15"/>
      <c r="J1023" s="16"/>
      <c r="M1023" s="22">
        <v>23</v>
      </c>
      <c r="N1023" s="22">
        <v>23</v>
      </c>
      <c r="O1023" s="22">
        <v>23</v>
      </c>
      <c r="P1023" s="22">
        <v>22</v>
      </c>
      <c r="Q1023" s="22">
        <v>22</v>
      </c>
      <c r="R1023" s="22">
        <v>22</v>
      </c>
      <c r="S1023" s="22">
        <v>22</v>
      </c>
      <c r="T1023" s="22">
        <v>22</v>
      </c>
      <c r="U1023" s="22">
        <v>22</v>
      </c>
      <c r="V1023" s="22">
        <v>22</v>
      </c>
      <c r="W1023" s="22">
        <v>22</v>
      </c>
      <c r="X1023" s="22">
        <v>22</v>
      </c>
      <c r="Y1023" s="22">
        <v>22</v>
      </c>
      <c r="Z1023" s="22">
        <v>22</v>
      </c>
      <c r="AA1023" s="22">
        <v>22</v>
      </c>
      <c r="AB1023" s="22">
        <v>22</v>
      </c>
      <c r="AC1023" s="22">
        <v>22</v>
      </c>
      <c r="AD1023" s="22">
        <v>22</v>
      </c>
    </row>
    <row r="1024" spans="1:30" s="21" customFormat="1" ht="24.95" customHeight="1" x14ac:dyDescent="0.25">
      <c r="A1024" s="133">
        <v>10</v>
      </c>
      <c r="B1024" s="125" t="str">
        <f t="shared" si="29"/>
        <v>4936</v>
      </c>
      <c r="C1024" s="118">
        <v>178264936</v>
      </c>
      <c r="D1024" s="119" t="s">
        <v>232</v>
      </c>
      <c r="E1024" s="131" t="s">
        <v>77</v>
      </c>
      <c r="F1024" s="120">
        <v>30479</v>
      </c>
      <c r="G1024" s="118" t="s">
        <v>20</v>
      </c>
      <c r="H1024" s="118" t="s">
        <v>511</v>
      </c>
      <c r="I1024" s="15"/>
      <c r="J1024" s="16"/>
    </row>
    <row r="1025" spans="1:13" s="21" customFormat="1" ht="24.95" customHeight="1" x14ac:dyDescent="0.25">
      <c r="A1025" s="133">
        <v>11</v>
      </c>
      <c r="B1025" s="125" t="str">
        <f t="shared" si="29"/>
        <v>7740</v>
      </c>
      <c r="C1025" s="118">
        <v>172317740</v>
      </c>
      <c r="D1025" s="119" t="s">
        <v>76</v>
      </c>
      <c r="E1025" s="131" t="s">
        <v>77</v>
      </c>
      <c r="F1025" s="120">
        <v>34031</v>
      </c>
      <c r="G1025" s="118" t="s">
        <v>20</v>
      </c>
      <c r="H1025" s="118" t="s">
        <v>520</v>
      </c>
      <c r="I1025" s="15"/>
      <c r="J1025" s="15"/>
    </row>
    <row r="1026" spans="1:13" s="21" customFormat="1" ht="24.95" customHeight="1" x14ac:dyDescent="0.25">
      <c r="A1026" s="133">
        <v>12</v>
      </c>
      <c r="B1026" s="125" t="str">
        <f t="shared" si="29"/>
        <v>7985</v>
      </c>
      <c r="C1026" s="118">
        <v>1826257985</v>
      </c>
      <c r="D1026" s="119" t="s">
        <v>76</v>
      </c>
      <c r="E1026" s="131" t="s">
        <v>77</v>
      </c>
      <c r="F1026" s="120">
        <v>33323</v>
      </c>
      <c r="G1026" s="118" t="s">
        <v>20</v>
      </c>
      <c r="H1026" s="118" t="s">
        <v>133</v>
      </c>
      <c r="I1026" s="15"/>
      <c r="J1026" s="16"/>
    </row>
    <row r="1027" spans="1:13" s="21" customFormat="1" ht="24.95" customHeight="1" x14ac:dyDescent="0.25">
      <c r="A1027" s="133">
        <v>13</v>
      </c>
      <c r="B1027" s="125" t="str">
        <f t="shared" si="29"/>
        <v>7730</v>
      </c>
      <c r="C1027" s="118">
        <v>172427730</v>
      </c>
      <c r="D1027" s="119" t="s">
        <v>789</v>
      </c>
      <c r="E1027" s="131" t="s">
        <v>401</v>
      </c>
      <c r="F1027" s="120">
        <v>33970</v>
      </c>
      <c r="G1027" s="118" t="s">
        <v>34</v>
      </c>
      <c r="H1027" s="118" t="s">
        <v>608</v>
      </c>
      <c r="I1027" s="15"/>
      <c r="J1027" s="16"/>
    </row>
    <row r="1028" spans="1:13" s="21" customFormat="1" ht="24.95" customHeight="1" x14ac:dyDescent="0.25">
      <c r="A1028" s="133">
        <v>14</v>
      </c>
      <c r="B1028" s="125" t="str">
        <f t="shared" si="29"/>
        <v>7917</v>
      </c>
      <c r="C1028" s="118">
        <v>172317917</v>
      </c>
      <c r="D1028" s="119" t="s">
        <v>25</v>
      </c>
      <c r="E1028" s="131" t="s">
        <v>401</v>
      </c>
      <c r="F1028" s="120">
        <v>34039</v>
      </c>
      <c r="G1028" s="118" t="s">
        <v>39</v>
      </c>
      <c r="H1028" s="118" t="s">
        <v>520</v>
      </c>
      <c r="I1028" s="15"/>
      <c r="J1028" s="16"/>
    </row>
    <row r="1029" spans="1:13" s="21" customFormat="1" ht="24.95" customHeight="1" x14ac:dyDescent="0.25">
      <c r="A1029" s="133">
        <v>15</v>
      </c>
      <c r="B1029" s="125" t="str">
        <f t="shared" si="29"/>
        <v>8236</v>
      </c>
      <c r="C1029" s="118">
        <v>172338236</v>
      </c>
      <c r="D1029" s="119" t="s">
        <v>888</v>
      </c>
      <c r="E1029" s="131" t="s">
        <v>401</v>
      </c>
      <c r="F1029" s="120">
        <v>33604</v>
      </c>
      <c r="G1029" s="118" t="s">
        <v>34</v>
      </c>
      <c r="H1029" s="118" t="s">
        <v>403</v>
      </c>
      <c r="I1029" s="15"/>
      <c r="J1029" s="16"/>
    </row>
    <row r="1030" spans="1:13" s="21" customFormat="1" ht="24.95" customHeight="1" x14ac:dyDescent="0.25">
      <c r="A1030" s="133">
        <v>16</v>
      </c>
      <c r="B1030" s="125" t="str">
        <f t="shared" si="29"/>
        <v>9033</v>
      </c>
      <c r="C1030" s="118">
        <v>172339033</v>
      </c>
      <c r="D1030" s="119" t="s">
        <v>725</v>
      </c>
      <c r="E1030" s="131" t="s">
        <v>401</v>
      </c>
      <c r="F1030" s="120">
        <v>34239</v>
      </c>
      <c r="G1030" s="118" t="s">
        <v>13</v>
      </c>
      <c r="H1030" s="118" t="s">
        <v>403</v>
      </c>
      <c r="I1030" s="15"/>
      <c r="J1030" s="16"/>
    </row>
    <row r="1031" spans="1:13" s="21" customFormat="1" ht="24.95" customHeight="1" x14ac:dyDescent="0.25">
      <c r="A1031" s="133">
        <v>17</v>
      </c>
      <c r="B1031" s="125" t="str">
        <f t="shared" si="29"/>
        <v>8365</v>
      </c>
      <c r="C1031" s="118">
        <v>1826268365</v>
      </c>
      <c r="D1031" s="119" t="s">
        <v>148</v>
      </c>
      <c r="E1031" s="131" t="s">
        <v>401</v>
      </c>
      <c r="F1031" s="120">
        <v>32849</v>
      </c>
      <c r="G1031" s="118" t="s">
        <v>33</v>
      </c>
      <c r="H1031" s="118" t="s">
        <v>253</v>
      </c>
      <c r="I1031" s="15"/>
      <c r="J1031" s="16"/>
    </row>
    <row r="1032" spans="1:13" s="21" customFormat="1" ht="24.95" customHeight="1" x14ac:dyDescent="0.25">
      <c r="A1032" s="133">
        <v>18</v>
      </c>
      <c r="B1032" s="125" t="str">
        <f t="shared" si="29"/>
        <v>4928</v>
      </c>
      <c r="C1032" s="118">
        <v>178264928</v>
      </c>
      <c r="D1032" s="119" t="s">
        <v>913</v>
      </c>
      <c r="E1032" s="131" t="s">
        <v>914</v>
      </c>
      <c r="F1032" s="120">
        <v>31877</v>
      </c>
      <c r="G1032" s="118" t="s">
        <v>20</v>
      </c>
      <c r="H1032" s="118" t="s">
        <v>511</v>
      </c>
      <c r="I1032" s="15"/>
      <c r="J1032" s="16"/>
    </row>
    <row r="1033" spans="1:13" s="21" customFormat="1" ht="24.95" customHeight="1" x14ac:dyDescent="0.25">
      <c r="A1033" s="133">
        <v>19</v>
      </c>
      <c r="B1033" s="125" t="str">
        <f t="shared" si="29"/>
        <v>8622</v>
      </c>
      <c r="C1033" s="118">
        <v>172528622</v>
      </c>
      <c r="D1033" s="119" t="s">
        <v>897</v>
      </c>
      <c r="E1033" s="131" t="s">
        <v>898</v>
      </c>
      <c r="F1033" s="120">
        <v>33834</v>
      </c>
      <c r="G1033" s="118" t="s">
        <v>13</v>
      </c>
      <c r="H1033" s="118" t="s">
        <v>247</v>
      </c>
      <c r="I1033" s="15"/>
      <c r="J1033" s="16"/>
    </row>
    <row r="1034" spans="1:13" s="21" customFormat="1" ht="24.95" customHeight="1" x14ac:dyDescent="0.25">
      <c r="A1034" s="133">
        <v>20</v>
      </c>
      <c r="B1034" s="125" t="str">
        <f t="shared" si="29"/>
        <v>8157</v>
      </c>
      <c r="C1034" s="118">
        <v>172338157</v>
      </c>
      <c r="D1034" s="119" t="s">
        <v>190</v>
      </c>
      <c r="E1034" s="131" t="s">
        <v>355</v>
      </c>
      <c r="F1034" s="120">
        <v>34201</v>
      </c>
      <c r="G1034" s="118" t="s">
        <v>34</v>
      </c>
      <c r="H1034" s="118" t="s">
        <v>709</v>
      </c>
      <c r="I1034" s="15"/>
      <c r="J1034" s="16"/>
    </row>
    <row r="1035" spans="1:13" s="14" customFormat="1" ht="24.95" customHeight="1" x14ac:dyDescent="0.25">
      <c r="A1035" s="133">
        <v>21</v>
      </c>
      <c r="B1035" s="125"/>
      <c r="C1035" s="118"/>
      <c r="D1035" s="134"/>
      <c r="E1035" s="135"/>
      <c r="F1035" s="136"/>
      <c r="G1035" s="137"/>
      <c r="H1035" s="137"/>
      <c r="I1035" s="43"/>
      <c r="J1035" s="44"/>
    </row>
    <row r="1036" spans="1:13" s="17" customFormat="1" ht="24.95" customHeight="1" x14ac:dyDescent="0.25">
      <c r="A1036" s="133">
        <v>22</v>
      </c>
      <c r="B1036" s="125"/>
      <c r="C1036" s="118"/>
      <c r="D1036" s="119"/>
      <c r="E1036" s="131"/>
      <c r="F1036" s="120"/>
      <c r="G1036" s="118"/>
      <c r="H1036" s="118"/>
      <c r="I1036" s="15"/>
      <c r="J1036" s="16"/>
    </row>
    <row r="1037" spans="1:13" ht="21" customHeight="1" x14ac:dyDescent="0.2">
      <c r="A1037" s="142" t="s">
        <v>454</v>
      </c>
      <c r="B1037" s="142"/>
      <c r="C1037" s="142"/>
      <c r="D1037" s="142"/>
      <c r="E1037" s="142"/>
      <c r="F1037" s="142"/>
      <c r="G1037" s="142"/>
      <c r="H1037" s="142"/>
      <c r="I1037" s="142"/>
      <c r="J1037" s="142"/>
      <c r="M1037" s="5"/>
    </row>
    <row r="1038" spans="1:13" s="4" customFormat="1" ht="21" customHeight="1" x14ac:dyDescent="0.2">
      <c r="A1038" s="143" t="s">
        <v>455</v>
      </c>
      <c r="B1038" s="143"/>
      <c r="C1038" s="143"/>
      <c r="D1038" s="143"/>
      <c r="E1038" s="2"/>
      <c r="F1038" s="23" t="s">
        <v>456</v>
      </c>
      <c r="G1038" s="5"/>
      <c r="H1038" s="143" t="s">
        <v>457</v>
      </c>
      <c r="I1038" s="143"/>
      <c r="J1038" s="143"/>
      <c r="L1038" s="24"/>
      <c r="M1038" s="24"/>
    </row>
    <row r="1039" spans="1:13" ht="21" customHeight="1" x14ac:dyDescent="0.2">
      <c r="A1039" s="144"/>
      <c r="B1039" s="144"/>
      <c r="C1039" s="144"/>
      <c r="D1039" s="144"/>
      <c r="F1039" s="3" t="s">
        <v>458</v>
      </c>
      <c r="H1039" s="1"/>
      <c r="I1039" s="1"/>
      <c r="J1039" s="1"/>
      <c r="L1039" s="5"/>
      <c r="M1039" s="5"/>
    </row>
    <row r="1042" spans="1:10" ht="21" customHeight="1" x14ac:dyDescent="0.2">
      <c r="C1042" s="124"/>
      <c r="G1042" s="124"/>
    </row>
    <row r="1044" spans="1:10" ht="21" customHeight="1" x14ac:dyDescent="0.2">
      <c r="A1044" s="145" t="s">
        <v>459</v>
      </c>
      <c r="B1044" s="145"/>
      <c r="C1044" s="145"/>
      <c r="D1044" s="145"/>
      <c r="E1044" s="143" t="s">
        <v>460</v>
      </c>
      <c r="F1044" s="143"/>
      <c r="G1044" s="143"/>
      <c r="H1044" s="143"/>
      <c r="I1044" s="143"/>
      <c r="J1044" s="143"/>
    </row>
    <row r="1045" spans="1:10" ht="21" customHeight="1" x14ac:dyDescent="0.2">
      <c r="A1045" s="145"/>
      <c r="B1045" s="145"/>
      <c r="C1045" s="145"/>
      <c r="D1045" s="145"/>
      <c r="G1045" s="1" t="s">
        <v>482</v>
      </c>
      <c r="H1045" s="4"/>
      <c r="I1045" s="4"/>
      <c r="J1045" s="42"/>
    </row>
    <row r="1046" spans="1:10" ht="21" customHeight="1" x14ac:dyDescent="0.25">
      <c r="A1046" s="6" t="s">
        <v>948</v>
      </c>
      <c r="B1046" s="126"/>
      <c r="C1046" s="6"/>
      <c r="D1046" s="7"/>
      <c r="E1046" s="7"/>
      <c r="G1046" s="143" t="s">
        <v>942</v>
      </c>
      <c r="H1046" s="143"/>
      <c r="I1046" s="2"/>
      <c r="J1046" s="5"/>
    </row>
    <row r="1047" spans="1:10" ht="21" customHeight="1" x14ac:dyDescent="0.2">
      <c r="H1047" s="10"/>
      <c r="I1047" s="10"/>
      <c r="J1047" s="5"/>
    </row>
    <row r="1048" spans="1:10" s="25" customFormat="1" ht="21" customHeight="1" x14ac:dyDescent="0.25">
      <c r="A1048" s="146" t="s">
        <v>1</v>
      </c>
      <c r="B1048" s="148" t="s">
        <v>450</v>
      </c>
      <c r="C1048" s="138" t="s">
        <v>4</v>
      </c>
      <c r="D1048" s="150" t="s">
        <v>451</v>
      </c>
      <c r="E1048" s="151"/>
      <c r="F1048" s="154" t="s">
        <v>2</v>
      </c>
      <c r="G1048" s="140" t="s">
        <v>3</v>
      </c>
      <c r="H1048" s="140" t="s">
        <v>461</v>
      </c>
      <c r="I1048" s="140" t="s">
        <v>452</v>
      </c>
      <c r="J1048" s="138" t="s">
        <v>453</v>
      </c>
    </row>
    <row r="1049" spans="1:10" s="25" customFormat="1" ht="21" customHeight="1" x14ac:dyDescent="0.25">
      <c r="A1049" s="147"/>
      <c r="B1049" s="149"/>
      <c r="C1049" s="139"/>
      <c r="D1049" s="152"/>
      <c r="E1049" s="153"/>
      <c r="F1049" s="155"/>
      <c r="G1049" s="141"/>
      <c r="H1049" s="141"/>
      <c r="I1049" s="141"/>
      <c r="J1049" s="139"/>
    </row>
    <row r="1050" spans="1:10" s="14" customFormat="1" ht="24.95" customHeight="1" x14ac:dyDescent="0.25">
      <c r="A1050" s="132">
        <v>1</v>
      </c>
      <c r="B1050" s="125" t="str">
        <f t="shared" ref="B1050:B1069" si="30">RIGHT(C1050,4)</f>
        <v>3994</v>
      </c>
      <c r="C1050" s="118">
        <v>152313994</v>
      </c>
      <c r="D1050" s="129" t="s">
        <v>391</v>
      </c>
      <c r="E1050" s="130" t="s">
        <v>355</v>
      </c>
      <c r="F1050" s="120">
        <v>33316</v>
      </c>
      <c r="G1050" s="118" t="s">
        <v>13</v>
      </c>
      <c r="H1050" s="118" t="s">
        <v>660</v>
      </c>
      <c r="I1050" s="12"/>
      <c r="J1050" s="13"/>
    </row>
    <row r="1051" spans="1:10" s="17" customFormat="1" ht="24.95" customHeight="1" x14ac:dyDescent="0.25">
      <c r="A1051" s="133">
        <v>2</v>
      </c>
      <c r="B1051" s="125" t="str">
        <f t="shared" si="30"/>
        <v>7683</v>
      </c>
      <c r="C1051" s="118">
        <v>172417683</v>
      </c>
      <c r="D1051" s="119" t="s">
        <v>71</v>
      </c>
      <c r="E1051" s="131" t="s">
        <v>595</v>
      </c>
      <c r="F1051" s="120">
        <v>34033</v>
      </c>
      <c r="G1051" s="118" t="s">
        <v>33</v>
      </c>
      <c r="H1051" s="118" t="s">
        <v>410</v>
      </c>
      <c r="I1051" s="15"/>
      <c r="J1051" s="16"/>
    </row>
    <row r="1052" spans="1:10" s="17" customFormat="1" ht="24.95" customHeight="1" x14ac:dyDescent="0.25">
      <c r="A1052" s="133">
        <v>3</v>
      </c>
      <c r="B1052" s="125" t="str">
        <f t="shared" si="30"/>
        <v>8246</v>
      </c>
      <c r="C1052" s="118">
        <v>172338246</v>
      </c>
      <c r="D1052" s="119" t="s">
        <v>715</v>
      </c>
      <c r="E1052" s="131" t="s">
        <v>98</v>
      </c>
      <c r="F1052" s="120">
        <v>34147</v>
      </c>
      <c r="G1052" s="118" t="s">
        <v>13</v>
      </c>
      <c r="H1052" s="118" t="s">
        <v>403</v>
      </c>
      <c r="I1052" s="15"/>
      <c r="J1052" s="16"/>
    </row>
    <row r="1053" spans="1:10" s="17" customFormat="1" ht="24.95" customHeight="1" x14ac:dyDescent="0.25">
      <c r="A1053" s="133">
        <v>4</v>
      </c>
      <c r="B1053" s="125" t="str">
        <f t="shared" si="30"/>
        <v>8095</v>
      </c>
      <c r="C1053" s="118">
        <v>172328095</v>
      </c>
      <c r="D1053" s="119" t="s">
        <v>610</v>
      </c>
      <c r="E1053" s="131" t="s">
        <v>98</v>
      </c>
      <c r="F1053" s="120">
        <v>33977</v>
      </c>
      <c r="G1053" s="118" t="s">
        <v>13</v>
      </c>
      <c r="H1053" s="118" t="s">
        <v>278</v>
      </c>
      <c r="I1053" s="15"/>
      <c r="J1053" s="16"/>
    </row>
    <row r="1054" spans="1:10" s="17" customFormat="1" ht="24.95" customHeight="1" x14ac:dyDescent="0.25">
      <c r="A1054" s="133">
        <v>5</v>
      </c>
      <c r="B1054" s="125" t="str">
        <f t="shared" si="30"/>
        <v>4357</v>
      </c>
      <c r="C1054" s="118">
        <v>162524357</v>
      </c>
      <c r="D1054" s="119" t="s">
        <v>416</v>
      </c>
      <c r="E1054" s="131" t="s">
        <v>98</v>
      </c>
      <c r="F1054" s="120">
        <v>33897</v>
      </c>
      <c r="G1054" s="118" t="s">
        <v>118</v>
      </c>
      <c r="H1054" s="118" t="s">
        <v>424</v>
      </c>
      <c r="I1054" s="18"/>
      <c r="J1054" s="19"/>
    </row>
    <row r="1055" spans="1:10" s="17" customFormat="1" ht="24.95" customHeight="1" x14ac:dyDescent="0.25">
      <c r="A1055" s="133">
        <v>6</v>
      </c>
      <c r="B1055" s="125" t="str">
        <f t="shared" si="30"/>
        <v>7871</v>
      </c>
      <c r="C1055" s="118">
        <v>172317871</v>
      </c>
      <c r="D1055" s="119" t="s">
        <v>76</v>
      </c>
      <c r="E1055" s="131" t="s">
        <v>98</v>
      </c>
      <c r="F1055" s="120">
        <v>34214</v>
      </c>
      <c r="G1055" s="118" t="s">
        <v>13</v>
      </c>
      <c r="H1055" s="118" t="s">
        <v>520</v>
      </c>
      <c r="I1055" s="15"/>
      <c r="J1055" s="16"/>
    </row>
    <row r="1056" spans="1:10" s="17" customFormat="1" ht="24.95" customHeight="1" x14ac:dyDescent="0.25">
      <c r="A1056" s="133">
        <v>7</v>
      </c>
      <c r="B1056" s="125" t="str">
        <f t="shared" si="30"/>
        <v>8122</v>
      </c>
      <c r="C1056" s="118">
        <v>1826268122</v>
      </c>
      <c r="D1056" s="119" t="s">
        <v>232</v>
      </c>
      <c r="E1056" s="131" t="s">
        <v>98</v>
      </c>
      <c r="F1056" s="120">
        <v>33406</v>
      </c>
      <c r="G1056" s="118" t="s">
        <v>20</v>
      </c>
      <c r="H1056" s="118" t="s">
        <v>199</v>
      </c>
      <c r="I1056" s="15"/>
      <c r="J1056" s="15"/>
    </row>
    <row r="1057" spans="1:30" s="17" customFormat="1" ht="24.95" customHeight="1" x14ac:dyDescent="0.25">
      <c r="A1057" s="133">
        <v>8</v>
      </c>
      <c r="B1057" s="125" t="str">
        <f t="shared" si="30"/>
        <v>8203</v>
      </c>
      <c r="C1057" s="118">
        <v>1826268203</v>
      </c>
      <c r="D1057" s="119" t="s">
        <v>160</v>
      </c>
      <c r="E1057" s="131" t="s">
        <v>98</v>
      </c>
      <c r="F1057" s="120">
        <v>33363</v>
      </c>
      <c r="G1057" s="118" t="s">
        <v>34</v>
      </c>
      <c r="H1057" s="118" t="s">
        <v>253</v>
      </c>
      <c r="I1057" s="15"/>
      <c r="J1057" s="16"/>
      <c r="M1057" s="20">
        <v>307</v>
      </c>
      <c r="N1057" s="20">
        <v>308</v>
      </c>
      <c r="O1057" s="20">
        <v>406</v>
      </c>
      <c r="P1057" s="20">
        <v>407</v>
      </c>
      <c r="Q1057" s="20">
        <v>408</v>
      </c>
      <c r="R1057" s="20">
        <v>413</v>
      </c>
      <c r="S1057" s="20">
        <v>414</v>
      </c>
      <c r="T1057" s="20">
        <v>501</v>
      </c>
      <c r="U1057" s="20">
        <v>506</v>
      </c>
      <c r="V1057" s="20">
        <v>507</v>
      </c>
      <c r="W1057" s="20">
        <v>508</v>
      </c>
      <c r="X1057" s="20">
        <v>513</v>
      </c>
      <c r="Y1057" s="20">
        <v>514</v>
      </c>
      <c r="Z1057" s="20">
        <v>701</v>
      </c>
      <c r="AA1057" s="20">
        <v>702</v>
      </c>
      <c r="AB1057" s="20">
        <v>703</v>
      </c>
      <c r="AC1057" s="20">
        <v>802</v>
      </c>
      <c r="AD1057" s="20">
        <v>803</v>
      </c>
    </row>
    <row r="1058" spans="1:30" s="21" customFormat="1" ht="24.95" customHeight="1" x14ac:dyDescent="0.25">
      <c r="A1058" s="133">
        <v>9</v>
      </c>
      <c r="B1058" s="125" t="str">
        <f t="shared" si="30"/>
        <v>2876</v>
      </c>
      <c r="C1058" s="118">
        <v>152232876</v>
      </c>
      <c r="D1058" s="119" t="s">
        <v>146</v>
      </c>
      <c r="E1058" s="131" t="s">
        <v>173</v>
      </c>
      <c r="F1058" s="120">
        <v>33143</v>
      </c>
      <c r="G1058" s="118" t="s">
        <v>34</v>
      </c>
      <c r="H1058" s="118" t="s">
        <v>192</v>
      </c>
      <c r="I1058" s="15"/>
      <c r="J1058" s="16"/>
      <c r="M1058" s="22">
        <v>23</v>
      </c>
      <c r="N1058" s="22">
        <v>23</v>
      </c>
      <c r="O1058" s="22">
        <v>23</v>
      </c>
      <c r="P1058" s="22">
        <v>22</v>
      </c>
      <c r="Q1058" s="22">
        <v>22</v>
      </c>
      <c r="R1058" s="22">
        <v>22</v>
      </c>
      <c r="S1058" s="22">
        <v>22</v>
      </c>
      <c r="T1058" s="22">
        <v>22</v>
      </c>
      <c r="U1058" s="22">
        <v>22</v>
      </c>
      <c r="V1058" s="22">
        <v>22</v>
      </c>
      <c r="W1058" s="22">
        <v>22</v>
      </c>
      <c r="X1058" s="22">
        <v>22</v>
      </c>
      <c r="Y1058" s="22">
        <v>22</v>
      </c>
      <c r="Z1058" s="22">
        <v>22</v>
      </c>
      <c r="AA1058" s="22">
        <v>22</v>
      </c>
      <c r="AB1058" s="22">
        <v>22</v>
      </c>
      <c r="AC1058" s="22">
        <v>22</v>
      </c>
      <c r="AD1058" s="22">
        <v>22</v>
      </c>
    </row>
    <row r="1059" spans="1:30" s="21" customFormat="1" ht="24.95" customHeight="1" x14ac:dyDescent="0.25">
      <c r="A1059" s="133">
        <v>10</v>
      </c>
      <c r="B1059" s="125" t="str">
        <f t="shared" si="30"/>
        <v>7158</v>
      </c>
      <c r="C1059" s="118">
        <v>1827117158</v>
      </c>
      <c r="D1059" s="119" t="s">
        <v>360</v>
      </c>
      <c r="E1059" s="131" t="s">
        <v>173</v>
      </c>
      <c r="F1059" s="120">
        <v>32874</v>
      </c>
      <c r="G1059" s="118" t="s">
        <v>34</v>
      </c>
      <c r="H1059" s="118" t="s">
        <v>713</v>
      </c>
      <c r="I1059" s="15"/>
      <c r="J1059" s="16"/>
    </row>
    <row r="1060" spans="1:30" s="21" customFormat="1" ht="24.95" customHeight="1" x14ac:dyDescent="0.25">
      <c r="A1060" s="133">
        <v>11</v>
      </c>
      <c r="B1060" s="125" t="str">
        <f t="shared" si="30"/>
        <v>7878</v>
      </c>
      <c r="C1060" s="118">
        <v>1827247878</v>
      </c>
      <c r="D1060" s="119" t="s">
        <v>752</v>
      </c>
      <c r="E1060" s="131" t="s">
        <v>173</v>
      </c>
      <c r="F1060" s="120">
        <v>33519</v>
      </c>
      <c r="G1060" s="118" t="s">
        <v>20</v>
      </c>
      <c r="H1060" s="118" t="s">
        <v>55</v>
      </c>
      <c r="I1060" s="15"/>
      <c r="J1060" s="15"/>
    </row>
    <row r="1061" spans="1:30" s="21" customFormat="1" ht="24.95" customHeight="1" x14ac:dyDescent="0.25">
      <c r="A1061" s="133">
        <v>12</v>
      </c>
      <c r="B1061" s="125" t="str">
        <f t="shared" si="30"/>
        <v>7832</v>
      </c>
      <c r="C1061" s="118">
        <v>172317832</v>
      </c>
      <c r="D1061" s="119" t="s">
        <v>590</v>
      </c>
      <c r="E1061" s="131" t="s">
        <v>9</v>
      </c>
      <c r="F1061" s="120">
        <v>33686</v>
      </c>
      <c r="G1061" s="118" t="s">
        <v>20</v>
      </c>
      <c r="H1061" s="118" t="s">
        <v>301</v>
      </c>
      <c r="I1061" s="15"/>
      <c r="J1061" s="16"/>
    </row>
    <row r="1062" spans="1:30" s="21" customFormat="1" ht="24.95" customHeight="1" x14ac:dyDescent="0.25">
      <c r="A1062" s="133">
        <v>13</v>
      </c>
      <c r="B1062" s="125" t="str">
        <f t="shared" si="30"/>
        <v>7806</v>
      </c>
      <c r="C1062" s="118">
        <v>172317806</v>
      </c>
      <c r="D1062" s="119" t="s">
        <v>45</v>
      </c>
      <c r="E1062" s="131" t="s">
        <v>9</v>
      </c>
      <c r="F1062" s="120">
        <v>34003</v>
      </c>
      <c r="G1062" s="118" t="s">
        <v>118</v>
      </c>
      <c r="H1062" s="118" t="s">
        <v>341</v>
      </c>
      <c r="I1062" s="15"/>
      <c r="J1062" s="16"/>
    </row>
    <row r="1063" spans="1:30" s="21" customFormat="1" ht="24.95" customHeight="1" x14ac:dyDescent="0.25">
      <c r="A1063" s="133">
        <v>14</v>
      </c>
      <c r="B1063" s="125" t="str">
        <f t="shared" si="30"/>
        <v>8640</v>
      </c>
      <c r="C1063" s="118">
        <v>172528640</v>
      </c>
      <c r="D1063" s="119" t="s">
        <v>116</v>
      </c>
      <c r="E1063" s="131" t="s">
        <v>9</v>
      </c>
      <c r="F1063" s="120">
        <v>34032</v>
      </c>
      <c r="G1063" s="118" t="s">
        <v>90</v>
      </c>
      <c r="H1063" s="118" t="s">
        <v>517</v>
      </c>
      <c r="I1063" s="15"/>
      <c r="J1063" s="16"/>
    </row>
    <row r="1064" spans="1:30" s="21" customFormat="1" ht="24.95" customHeight="1" x14ac:dyDescent="0.25">
      <c r="A1064" s="133">
        <v>15</v>
      </c>
      <c r="B1064" s="125" t="str">
        <f t="shared" si="30"/>
        <v>7727</v>
      </c>
      <c r="C1064" s="118">
        <v>172427727</v>
      </c>
      <c r="D1064" s="119" t="s">
        <v>607</v>
      </c>
      <c r="E1064" s="131" t="s">
        <v>9</v>
      </c>
      <c r="F1064" s="120">
        <v>33993</v>
      </c>
      <c r="G1064" s="118" t="s">
        <v>34</v>
      </c>
      <c r="H1064" s="118" t="s">
        <v>608</v>
      </c>
      <c r="I1064" s="15"/>
      <c r="J1064" s="16"/>
    </row>
    <row r="1065" spans="1:30" s="21" customFormat="1" ht="24.95" customHeight="1" x14ac:dyDescent="0.25">
      <c r="A1065" s="133">
        <v>16</v>
      </c>
      <c r="B1065" s="125" t="str">
        <f t="shared" si="30"/>
        <v>8629</v>
      </c>
      <c r="C1065" s="118">
        <v>172528629</v>
      </c>
      <c r="D1065" s="119" t="s">
        <v>125</v>
      </c>
      <c r="E1065" s="131" t="s">
        <v>9</v>
      </c>
      <c r="F1065" s="120">
        <v>33999</v>
      </c>
      <c r="G1065" s="118" t="s">
        <v>20</v>
      </c>
      <c r="H1065" s="118" t="s">
        <v>518</v>
      </c>
      <c r="I1065" s="15"/>
      <c r="J1065" s="16"/>
    </row>
    <row r="1066" spans="1:30" s="21" customFormat="1" ht="24.95" customHeight="1" x14ac:dyDescent="0.25">
      <c r="A1066" s="133">
        <v>17</v>
      </c>
      <c r="B1066" s="125" t="str">
        <f t="shared" si="30"/>
        <v>8635</v>
      </c>
      <c r="C1066" s="118">
        <v>172528635</v>
      </c>
      <c r="D1066" s="119" t="s">
        <v>546</v>
      </c>
      <c r="E1066" s="131" t="s">
        <v>9</v>
      </c>
      <c r="F1066" s="120">
        <v>34319</v>
      </c>
      <c r="G1066" s="118" t="s">
        <v>90</v>
      </c>
      <c r="H1066" s="118" t="s">
        <v>518</v>
      </c>
      <c r="I1066" s="15"/>
      <c r="J1066" s="16"/>
    </row>
    <row r="1067" spans="1:30" s="21" customFormat="1" ht="24.95" customHeight="1" x14ac:dyDescent="0.25">
      <c r="A1067" s="133">
        <v>18</v>
      </c>
      <c r="B1067" s="125" t="str">
        <f t="shared" si="30"/>
        <v>8172</v>
      </c>
      <c r="C1067" s="118">
        <v>172338172</v>
      </c>
      <c r="D1067" s="119" t="s">
        <v>287</v>
      </c>
      <c r="E1067" s="131" t="s">
        <v>9</v>
      </c>
      <c r="F1067" s="120">
        <v>34173</v>
      </c>
      <c r="G1067" s="118" t="s">
        <v>34</v>
      </c>
      <c r="H1067" s="118" t="s">
        <v>438</v>
      </c>
      <c r="I1067" s="15"/>
      <c r="J1067" s="16"/>
    </row>
    <row r="1068" spans="1:30" s="21" customFormat="1" ht="24.95" customHeight="1" x14ac:dyDescent="0.25">
      <c r="A1068" s="133">
        <v>19</v>
      </c>
      <c r="B1068" s="125" t="str">
        <f t="shared" si="30"/>
        <v>8430</v>
      </c>
      <c r="C1068" s="118">
        <v>172348430</v>
      </c>
      <c r="D1068" s="119" t="s">
        <v>607</v>
      </c>
      <c r="E1068" s="131" t="s">
        <v>9</v>
      </c>
      <c r="F1068" s="120">
        <v>33720</v>
      </c>
      <c r="G1068" s="118" t="s">
        <v>34</v>
      </c>
      <c r="H1068" s="118" t="s">
        <v>346</v>
      </c>
      <c r="I1068" s="15"/>
      <c r="J1068" s="16"/>
    </row>
    <row r="1069" spans="1:30" s="21" customFormat="1" ht="24.95" customHeight="1" x14ac:dyDescent="0.25">
      <c r="A1069" s="133">
        <v>20</v>
      </c>
      <c r="B1069" s="125" t="str">
        <f t="shared" si="30"/>
        <v>8431</v>
      </c>
      <c r="C1069" s="118">
        <v>172348431</v>
      </c>
      <c r="D1069" s="119" t="s">
        <v>76</v>
      </c>
      <c r="E1069" s="131" t="s">
        <v>9</v>
      </c>
      <c r="F1069" s="120">
        <v>34214</v>
      </c>
      <c r="G1069" s="118" t="s">
        <v>33</v>
      </c>
      <c r="H1069" s="118" t="s">
        <v>342</v>
      </c>
      <c r="I1069" s="15"/>
      <c r="J1069" s="16"/>
    </row>
    <row r="1070" spans="1:30" s="14" customFormat="1" ht="24.95" customHeight="1" x14ac:dyDescent="0.25">
      <c r="A1070" s="133">
        <v>21</v>
      </c>
      <c r="B1070" s="125"/>
      <c r="C1070" s="118"/>
      <c r="D1070" s="134"/>
      <c r="E1070" s="135"/>
      <c r="F1070" s="136"/>
      <c r="G1070" s="137"/>
      <c r="H1070" s="137"/>
      <c r="I1070" s="43"/>
      <c r="J1070" s="44"/>
    </row>
    <row r="1071" spans="1:30" s="17" customFormat="1" ht="24.95" customHeight="1" x14ac:dyDescent="0.25">
      <c r="A1071" s="133">
        <v>22</v>
      </c>
      <c r="B1071" s="125"/>
      <c r="C1071" s="118"/>
      <c r="D1071" s="119"/>
      <c r="E1071" s="131"/>
      <c r="F1071" s="120"/>
      <c r="G1071" s="118"/>
      <c r="H1071" s="118"/>
      <c r="I1071" s="15"/>
      <c r="J1071" s="16"/>
    </row>
    <row r="1072" spans="1:30" ht="21" customHeight="1" x14ac:dyDescent="0.2">
      <c r="A1072" s="142" t="s">
        <v>454</v>
      </c>
      <c r="B1072" s="142"/>
      <c r="C1072" s="142"/>
      <c r="D1072" s="142"/>
      <c r="E1072" s="142"/>
      <c r="F1072" s="142"/>
      <c r="G1072" s="142"/>
      <c r="H1072" s="142"/>
      <c r="I1072" s="142"/>
      <c r="J1072" s="142"/>
      <c r="M1072" s="5"/>
    </row>
    <row r="1073" spans="1:13" s="4" customFormat="1" ht="21" customHeight="1" x14ac:dyDescent="0.2">
      <c r="A1073" s="143" t="s">
        <v>455</v>
      </c>
      <c r="B1073" s="143"/>
      <c r="C1073" s="143"/>
      <c r="D1073" s="143"/>
      <c r="E1073" s="2"/>
      <c r="F1073" s="23" t="s">
        <v>456</v>
      </c>
      <c r="G1073" s="5"/>
      <c r="H1073" s="143" t="s">
        <v>457</v>
      </c>
      <c r="I1073" s="143"/>
      <c r="J1073" s="143"/>
      <c r="L1073" s="24"/>
      <c r="M1073" s="24"/>
    </row>
    <row r="1074" spans="1:13" ht="21" customHeight="1" x14ac:dyDescent="0.2">
      <c r="A1074" s="144"/>
      <c r="B1074" s="144"/>
      <c r="C1074" s="144"/>
      <c r="D1074" s="144"/>
      <c r="F1074" s="3" t="s">
        <v>458</v>
      </c>
      <c r="H1074" s="1"/>
      <c r="I1074" s="1"/>
      <c r="J1074" s="1"/>
      <c r="L1074" s="5"/>
      <c r="M1074" s="5"/>
    </row>
    <row r="1077" spans="1:13" ht="21" customHeight="1" x14ac:dyDescent="0.2">
      <c r="C1077" s="124"/>
      <c r="G1077" s="124"/>
    </row>
    <row r="1079" spans="1:13" ht="21" customHeight="1" x14ac:dyDescent="0.2">
      <c r="A1079" s="145" t="s">
        <v>459</v>
      </c>
      <c r="B1079" s="145"/>
      <c r="C1079" s="145"/>
      <c r="D1079" s="145"/>
      <c r="E1079" s="143" t="s">
        <v>460</v>
      </c>
      <c r="F1079" s="143"/>
      <c r="G1079" s="143"/>
      <c r="H1079" s="143"/>
      <c r="I1079" s="143"/>
      <c r="J1079" s="143"/>
    </row>
    <row r="1080" spans="1:13" ht="21" customHeight="1" x14ac:dyDescent="0.2">
      <c r="A1080" s="145"/>
      <c r="B1080" s="145"/>
      <c r="C1080" s="145"/>
      <c r="D1080" s="145"/>
      <c r="G1080" s="1" t="s">
        <v>482</v>
      </c>
      <c r="H1080" s="4"/>
      <c r="I1080" s="4"/>
      <c r="J1080" s="42"/>
    </row>
    <row r="1081" spans="1:13" ht="21" customHeight="1" x14ac:dyDescent="0.25">
      <c r="A1081" s="6" t="s">
        <v>948</v>
      </c>
      <c r="B1081" s="126"/>
      <c r="C1081" s="6"/>
      <c r="D1081" s="7"/>
      <c r="E1081" s="7"/>
      <c r="G1081" s="143" t="s">
        <v>465</v>
      </c>
      <c r="H1081" s="143"/>
      <c r="I1081" s="2"/>
      <c r="J1081" s="5"/>
    </row>
    <row r="1082" spans="1:13" ht="21" customHeight="1" x14ac:dyDescent="0.2">
      <c r="H1082" s="10"/>
      <c r="I1082" s="10"/>
      <c r="J1082" s="5"/>
    </row>
    <row r="1083" spans="1:13" s="25" customFormat="1" ht="21" customHeight="1" x14ac:dyDescent="0.25">
      <c r="A1083" s="146" t="s">
        <v>1</v>
      </c>
      <c r="B1083" s="148" t="s">
        <v>450</v>
      </c>
      <c r="C1083" s="138" t="s">
        <v>4</v>
      </c>
      <c r="D1083" s="150" t="s">
        <v>451</v>
      </c>
      <c r="E1083" s="151"/>
      <c r="F1083" s="154" t="s">
        <v>2</v>
      </c>
      <c r="G1083" s="140" t="s">
        <v>3</v>
      </c>
      <c r="H1083" s="140" t="s">
        <v>461</v>
      </c>
      <c r="I1083" s="140" t="s">
        <v>452</v>
      </c>
      <c r="J1083" s="138" t="s">
        <v>453</v>
      </c>
    </row>
    <row r="1084" spans="1:13" s="25" customFormat="1" ht="21" customHeight="1" x14ac:dyDescent="0.25">
      <c r="A1084" s="147"/>
      <c r="B1084" s="149"/>
      <c r="C1084" s="139"/>
      <c r="D1084" s="152"/>
      <c r="E1084" s="153"/>
      <c r="F1084" s="155"/>
      <c r="G1084" s="141"/>
      <c r="H1084" s="141"/>
      <c r="I1084" s="141"/>
      <c r="J1084" s="139"/>
    </row>
    <row r="1085" spans="1:13" s="14" customFormat="1" ht="24.95" customHeight="1" x14ac:dyDescent="0.25">
      <c r="A1085" s="132">
        <v>1</v>
      </c>
      <c r="B1085" s="125" t="str">
        <f t="shared" ref="B1085:B1104" si="31">RIGHT(C1085,4)</f>
        <v>7911</v>
      </c>
      <c r="C1085" s="118">
        <v>172317911</v>
      </c>
      <c r="D1085" s="129" t="s">
        <v>432</v>
      </c>
      <c r="E1085" s="130" t="s">
        <v>9</v>
      </c>
      <c r="F1085" s="120">
        <v>34073</v>
      </c>
      <c r="G1085" s="118" t="s">
        <v>7</v>
      </c>
      <c r="H1085" s="118" t="s">
        <v>520</v>
      </c>
      <c r="I1085" s="12"/>
      <c r="J1085" s="13"/>
    </row>
    <row r="1086" spans="1:13" s="17" customFormat="1" ht="24.95" customHeight="1" x14ac:dyDescent="0.25">
      <c r="A1086" s="133">
        <v>2</v>
      </c>
      <c r="B1086" s="125" t="str">
        <f t="shared" si="31"/>
        <v>2534</v>
      </c>
      <c r="C1086" s="118">
        <v>152122534</v>
      </c>
      <c r="D1086" s="119" t="s">
        <v>685</v>
      </c>
      <c r="E1086" s="131" t="s">
        <v>9</v>
      </c>
      <c r="F1086" s="120">
        <v>33539</v>
      </c>
      <c r="G1086" s="118" t="s">
        <v>13</v>
      </c>
      <c r="H1086" s="118" t="s">
        <v>686</v>
      </c>
      <c r="I1086" s="15"/>
      <c r="J1086" s="16"/>
    </row>
    <row r="1087" spans="1:13" s="17" customFormat="1" ht="24.95" customHeight="1" x14ac:dyDescent="0.25">
      <c r="A1087" s="133">
        <v>3</v>
      </c>
      <c r="B1087" s="125" t="str">
        <f t="shared" si="31"/>
        <v>4690</v>
      </c>
      <c r="C1087" s="118">
        <v>1810624690</v>
      </c>
      <c r="D1087" s="119" t="s">
        <v>368</v>
      </c>
      <c r="E1087" s="131" t="s">
        <v>9</v>
      </c>
      <c r="F1087" s="120">
        <v>34244</v>
      </c>
      <c r="G1087" s="118" t="s">
        <v>34</v>
      </c>
      <c r="H1087" s="118" t="s">
        <v>716</v>
      </c>
      <c r="I1087" s="15"/>
      <c r="J1087" s="16"/>
    </row>
    <row r="1088" spans="1:13" s="17" customFormat="1" ht="24.95" customHeight="1" x14ac:dyDescent="0.25">
      <c r="A1088" s="133">
        <v>4</v>
      </c>
      <c r="B1088" s="125" t="str">
        <f t="shared" si="31"/>
        <v>3732</v>
      </c>
      <c r="C1088" s="118">
        <v>179333732</v>
      </c>
      <c r="D1088" s="119" t="s">
        <v>766</v>
      </c>
      <c r="E1088" s="131" t="s">
        <v>9</v>
      </c>
      <c r="F1088" s="120">
        <v>31802</v>
      </c>
      <c r="G1088" s="118" t="s">
        <v>34</v>
      </c>
      <c r="H1088" s="118" t="s">
        <v>202</v>
      </c>
      <c r="I1088" s="15"/>
      <c r="J1088" s="16"/>
    </row>
    <row r="1089" spans="1:30" s="17" customFormat="1" ht="24.95" customHeight="1" x14ac:dyDescent="0.25">
      <c r="A1089" s="133">
        <v>5</v>
      </c>
      <c r="B1089" s="125" t="str">
        <f t="shared" si="31"/>
        <v>8270</v>
      </c>
      <c r="C1089" s="118">
        <v>1826268270</v>
      </c>
      <c r="D1089" s="119" t="s">
        <v>223</v>
      </c>
      <c r="E1089" s="131" t="s">
        <v>9</v>
      </c>
      <c r="F1089" s="120">
        <v>33343</v>
      </c>
      <c r="G1089" s="118" t="s">
        <v>165</v>
      </c>
      <c r="H1089" s="118" t="s">
        <v>315</v>
      </c>
      <c r="I1089" s="18"/>
      <c r="J1089" s="19"/>
    </row>
    <row r="1090" spans="1:30" s="17" customFormat="1" ht="24.95" customHeight="1" x14ac:dyDescent="0.25">
      <c r="A1090" s="133">
        <v>6</v>
      </c>
      <c r="B1090" s="125" t="str">
        <f t="shared" si="31"/>
        <v>7973</v>
      </c>
      <c r="C1090" s="118">
        <v>1826257973</v>
      </c>
      <c r="D1090" s="119" t="s">
        <v>125</v>
      </c>
      <c r="E1090" s="131" t="s">
        <v>9</v>
      </c>
      <c r="F1090" s="120">
        <v>33267</v>
      </c>
      <c r="G1090" s="118" t="s">
        <v>34</v>
      </c>
      <c r="H1090" s="118" t="s">
        <v>231</v>
      </c>
      <c r="I1090" s="15"/>
      <c r="J1090" s="16"/>
    </row>
    <row r="1091" spans="1:30" s="17" customFormat="1" ht="24.95" customHeight="1" x14ac:dyDescent="0.25">
      <c r="A1091" s="133">
        <v>7</v>
      </c>
      <c r="B1091" s="125" t="str">
        <f t="shared" si="31"/>
        <v>7916</v>
      </c>
      <c r="C1091" s="118">
        <v>1826257916</v>
      </c>
      <c r="D1091" s="119" t="s">
        <v>198</v>
      </c>
      <c r="E1091" s="131" t="s">
        <v>9</v>
      </c>
      <c r="F1091" s="120">
        <v>33390</v>
      </c>
      <c r="G1091" s="118" t="s">
        <v>13</v>
      </c>
      <c r="H1091" s="118" t="s">
        <v>231</v>
      </c>
      <c r="I1091" s="15"/>
      <c r="J1091" s="15"/>
    </row>
    <row r="1092" spans="1:30" s="17" customFormat="1" ht="24.95" customHeight="1" x14ac:dyDescent="0.25">
      <c r="A1092" s="133">
        <v>8</v>
      </c>
      <c r="B1092" s="125" t="str">
        <f t="shared" si="31"/>
        <v>7755</v>
      </c>
      <c r="C1092" s="118">
        <v>1826247755</v>
      </c>
      <c r="D1092" s="119" t="s">
        <v>574</v>
      </c>
      <c r="E1092" s="131" t="s">
        <v>9</v>
      </c>
      <c r="F1092" s="120">
        <v>33498</v>
      </c>
      <c r="G1092" s="118" t="s">
        <v>34</v>
      </c>
      <c r="H1092" s="118" t="s">
        <v>155</v>
      </c>
      <c r="I1092" s="15"/>
      <c r="J1092" s="16"/>
      <c r="M1092" s="20">
        <v>307</v>
      </c>
      <c r="N1092" s="20">
        <v>308</v>
      </c>
      <c r="O1092" s="20">
        <v>406</v>
      </c>
      <c r="P1092" s="20">
        <v>407</v>
      </c>
      <c r="Q1092" s="20">
        <v>408</v>
      </c>
      <c r="R1092" s="20">
        <v>413</v>
      </c>
      <c r="S1092" s="20">
        <v>414</v>
      </c>
      <c r="T1092" s="20">
        <v>501</v>
      </c>
      <c r="U1092" s="20">
        <v>506</v>
      </c>
      <c r="V1092" s="20">
        <v>507</v>
      </c>
      <c r="W1092" s="20">
        <v>508</v>
      </c>
      <c r="X1092" s="20">
        <v>513</v>
      </c>
      <c r="Y1092" s="20">
        <v>514</v>
      </c>
      <c r="Z1092" s="20">
        <v>701</v>
      </c>
      <c r="AA1092" s="20">
        <v>702</v>
      </c>
      <c r="AB1092" s="20">
        <v>703</v>
      </c>
      <c r="AC1092" s="20">
        <v>802</v>
      </c>
      <c r="AD1092" s="20">
        <v>803</v>
      </c>
    </row>
    <row r="1093" spans="1:30" s="21" customFormat="1" ht="24.95" customHeight="1" x14ac:dyDescent="0.25">
      <c r="A1093" s="133">
        <v>9</v>
      </c>
      <c r="B1093" s="125" t="str">
        <f t="shared" si="31"/>
        <v>8632</v>
      </c>
      <c r="C1093" s="118">
        <v>172528632</v>
      </c>
      <c r="D1093" s="119" t="s">
        <v>5</v>
      </c>
      <c r="E1093" s="131" t="s">
        <v>9</v>
      </c>
      <c r="F1093" s="120">
        <v>34024</v>
      </c>
      <c r="G1093" s="118" t="s">
        <v>34</v>
      </c>
      <c r="H1093" s="118" t="s">
        <v>591</v>
      </c>
      <c r="I1093" s="15"/>
      <c r="J1093" s="16"/>
      <c r="M1093" s="22">
        <v>23</v>
      </c>
      <c r="N1093" s="22">
        <v>23</v>
      </c>
      <c r="O1093" s="22">
        <v>23</v>
      </c>
      <c r="P1093" s="22">
        <v>22</v>
      </c>
      <c r="Q1093" s="22">
        <v>22</v>
      </c>
      <c r="R1093" s="22">
        <v>22</v>
      </c>
      <c r="S1093" s="22">
        <v>22</v>
      </c>
      <c r="T1093" s="22">
        <v>22</v>
      </c>
      <c r="U1093" s="22">
        <v>22</v>
      </c>
      <c r="V1093" s="22">
        <v>22</v>
      </c>
      <c r="W1093" s="22">
        <v>22</v>
      </c>
      <c r="X1093" s="22">
        <v>22</v>
      </c>
      <c r="Y1093" s="22">
        <v>22</v>
      </c>
      <c r="Z1093" s="22">
        <v>22</v>
      </c>
      <c r="AA1093" s="22">
        <v>22</v>
      </c>
      <c r="AB1093" s="22">
        <v>22</v>
      </c>
      <c r="AC1093" s="22">
        <v>22</v>
      </c>
      <c r="AD1093" s="22">
        <v>22</v>
      </c>
    </row>
    <row r="1094" spans="1:30" s="21" customFormat="1" ht="24.95" customHeight="1" x14ac:dyDescent="0.25">
      <c r="A1094" s="133">
        <v>10</v>
      </c>
      <c r="B1094" s="125" t="str">
        <f t="shared" si="31"/>
        <v>7909</v>
      </c>
      <c r="C1094" s="118">
        <v>1826257909</v>
      </c>
      <c r="D1094" s="119" t="s">
        <v>45</v>
      </c>
      <c r="E1094" s="131" t="s">
        <v>9</v>
      </c>
      <c r="F1094" s="120">
        <v>33582</v>
      </c>
      <c r="G1094" s="118" t="s">
        <v>20</v>
      </c>
      <c r="H1094" s="118" t="s">
        <v>133</v>
      </c>
      <c r="I1094" s="15"/>
      <c r="J1094" s="16"/>
    </row>
    <row r="1095" spans="1:30" s="21" customFormat="1" ht="24.95" customHeight="1" x14ac:dyDescent="0.25">
      <c r="A1095" s="133">
        <v>11</v>
      </c>
      <c r="B1095" s="125" t="str">
        <f t="shared" si="31"/>
        <v>8083</v>
      </c>
      <c r="C1095" s="118">
        <v>1826258083</v>
      </c>
      <c r="D1095" s="119" t="s">
        <v>116</v>
      </c>
      <c r="E1095" s="131" t="s">
        <v>9</v>
      </c>
      <c r="F1095" s="120">
        <v>33517</v>
      </c>
      <c r="G1095" s="118" t="s">
        <v>34</v>
      </c>
      <c r="H1095" s="118" t="s">
        <v>133</v>
      </c>
      <c r="I1095" s="15"/>
      <c r="J1095" s="15"/>
    </row>
    <row r="1096" spans="1:30" s="21" customFormat="1" ht="24.95" customHeight="1" x14ac:dyDescent="0.25">
      <c r="A1096" s="133">
        <v>12</v>
      </c>
      <c r="B1096" s="125" t="str">
        <f t="shared" si="31"/>
        <v>8639</v>
      </c>
      <c r="C1096" s="118">
        <v>172528639</v>
      </c>
      <c r="D1096" s="119" t="s">
        <v>607</v>
      </c>
      <c r="E1096" s="131" t="s">
        <v>9</v>
      </c>
      <c r="F1096" s="120">
        <v>34020</v>
      </c>
      <c r="G1096" s="118" t="s">
        <v>33</v>
      </c>
      <c r="H1096" s="118" t="s">
        <v>517</v>
      </c>
      <c r="I1096" s="15"/>
      <c r="J1096" s="16"/>
    </row>
    <row r="1097" spans="1:30" s="21" customFormat="1" ht="24.95" customHeight="1" x14ac:dyDescent="0.25">
      <c r="A1097" s="133">
        <v>13</v>
      </c>
      <c r="B1097" s="125" t="str">
        <f t="shared" si="31"/>
        <v>8266</v>
      </c>
      <c r="C1097" s="118">
        <v>1826268266</v>
      </c>
      <c r="D1097" s="119" t="s">
        <v>580</v>
      </c>
      <c r="E1097" s="131" t="s">
        <v>9</v>
      </c>
      <c r="F1097" s="120">
        <v>33136</v>
      </c>
      <c r="G1097" s="118" t="s">
        <v>20</v>
      </c>
      <c r="H1097" s="118" t="s">
        <v>253</v>
      </c>
      <c r="I1097" s="15"/>
      <c r="J1097" s="16"/>
    </row>
    <row r="1098" spans="1:30" s="21" customFormat="1" ht="24.95" customHeight="1" x14ac:dyDescent="0.25">
      <c r="A1098" s="133">
        <v>14</v>
      </c>
      <c r="B1098" s="125" t="str">
        <f t="shared" si="31"/>
        <v>7682</v>
      </c>
      <c r="C1098" s="118">
        <v>172417682</v>
      </c>
      <c r="D1098" s="119" t="s">
        <v>683</v>
      </c>
      <c r="E1098" s="131" t="s">
        <v>16</v>
      </c>
      <c r="F1098" s="120">
        <v>34101</v>
      </c>
      <c r="G1098" s="118" t="s">
        <v>20</v>
      </c>
      <c r="H1098" s="118" t="s">
        <v>410</v>
      </c>
      <c r="I1098" s="15"/>
      <c r="J1098" s="16"/>
    </row>
    <row r="1099" spans="1:30" s="21" customFormat="1" ht="24.95" customHeight="1" x14ac:dyDescent="0.25">
      <c r="A1099" s="133">
        <v>15</v>
      </c>
      <c r="B1099" s="125" t="str">
        <f t="shared" si="31"/>
        <v>2906</v>
      </c>
      <c r="C1099" s="118">
        <v>152232906</v>
      </c>
      <c r="D1099" s="119" t="s">
        <v>650</v>
      </c>
      <c r="E1099" s="131" t="s">
        <v>171</v>
      </c>
      <c r="F1099" s="120">
        <v>33452</v>
      </c>
      <c r="G1099" s="118" t="s">
        <v>10</v>
      </c>
      <c r="H1099" s="118" t="s">
        <v>299</v>
      </c>
      <c r="I1099" s="15"/>
      <c r="J1099" s="16"/>
    </row>
    <row r="1100" spans="1:30" s="21" customFormat="1" ht="24.95" customHeight="1" x14ac:dyDescent="0.25">
      <c r="A1100" s="133">
        <v>16</v>
      </c>
      <c r="B1100" s="125" t="str">
        <f t="shared" si="31"/>
        <v>8623</v>
      </c>
      <c r="C1100" s="118">
        <v>172528623</v>
      </c>
      <c r="D1100" s="119" t="s">
        <v>365</v>
      </c>
      <c r="E1100" s="131" t="s">
        <v>171</v>
      </c>
      <c r="F1100" s="120">
        <v>34106</v>
      </c>
      <c r="G1100" s="118" t="s">
        <v>118</v>
      </c>
      <c r="H1100" s="118" t="s">
        <v>247</v>
      </c>
      <c r="I1100" s="15"/>
      <c r="J1100" s="16"/>
    </row>
    <row r="1101" spans="1:30" s="21" customFormat="1" ht="24.95" customHeight="1" x14ac:dyDescent="0.25">
      <c r="A1101" s="133">
        <v>17</v>
      </c>
      <c r="B1101" s="125" t="str">
        <f t="shared" si="31"/>
        <v>3045</v>
      </c>
      <c r="C1101" s="118">
        <v>152233045</v>
      </c>
      <c r="D1101" s="119" t="s">
        <v>181</v>
      </c>
      <c r="E1101" s="131" t="s">
        <v>171</v>
      </c>
      <c r="F1101" s="120">
        <v>33258</v>
      </c>
      <c r="G1101" s="118" t="s">
        <v>33</v>
      </c>
      <c r="H1101" s="118" t="s">
        <v>150</v>
      </c>
      <c r="I1101" s="15"/>
      <c r="J1101" s="16"/>
    </row>
    <row r="1102" spans="1:30" s="21" customFormat="1" ht="24.95" customHeight="1" x14ac:dyDescent="0.25">
      <c r="A1102" s="133">
        <v>18</v>
      </c>
      <c r="B1102" s="125" t="str">
        <f t="shared" si="31"/>
        <v>2696</v>
      </c>
      <c r="C1102" s="118">
        <v>152212696</v>
      </c>
      <c r="D1102" s="119" t="s">
        <v>583</v>
      </c>
      <c r="E1102" s="131" t="s">
        <v>171</v>
      </c>
      <c r="F1102" s="120">
        <v>33520</v>
      </c>
      <c r="G1102" s="118" t="s">
        <v>236</v>
      </c>
      <c r="H1102" s="118" t="s">
        <v>263</v>
      </c>
      <c r="I1102" s="15"/>
      <c r="J1102" s="16"/>
    </row>
    <row r="1103" spans="1:30" s="21" customFormat="1" ht="24.95" customHeight="1" x14ac:dyDescent="0.25">
      <c r="A1103" s="133">
        <v>19</v>
      </c>
      <c r="B1103" s="125" t="str">
        <f t="shared" si="31"/>
        <v>7186</v>
      </c>
      <c r="C1103" s="118">
        <v>1827117186</v>
      </c>
      <c r="D1103" s="119" t="s">
        <v>604</v>
      </c>
      <c r="E1103" s="131" t="s">
        <v>171</v>
      </c>
      <c r="F1103" s="120">
        <v>33583</v>
      </c>
      <c r="G1103" s="118" t="s">
        <v>20</v>
      </c>
      <c r="H1103" s="118" t="s">
        <v>305</v>
      </c>
      <c r="I1103" s="15"/>
      <c r="J1103" s="16"/>
    </row>
    <row r="1104" spans="1:30" s="21" customFormat="1" ht="24.95" customHeight="1" x14ac:dyDescent="0.25">
      <c r="A1104" s="133">
        <v>20</v>
      </c>
      <c r="B1104" s="125" t="str">
        <f t="shared" si="31"/>
        <v>7627</v>
      </c>
      <c r="C1104" s="118">
        <v>1827217627</v>
      </c>
      <c r="D1104" s="119" t="s">
        <v>847</v>
      </c>
      <c r="E1104" s="131" t="s">
        <v>171</v>
      </c>
      <c r="F1104" s="120">
        <v>32989</v>
      </c>
      <c r="G1104" s="118" t="s">
        <v>34</v>
      </c>
      <c r="H1104" s="118" t="s">
        <v>174</v>
      </c>
      <c r="I1104" s="15"/>
      <c r="J1104" s="16"/>
    </row>
    <row r="1105" spans="1:13" s="14" customFormat="1" ht="24.95" customHeight="1" x14ac:dyDescent="0.25">
      <c r="A1105" s="133">
        <v>21</v>
      </c>
      <c r="B1105" s="125"/>
      <c r="C1105" s="118"/>
      <c r="D1105" s="134"/>
      <c r="E1105" s="135"/>
      <c r="F1105" s="136"/>
      <c r="G1105" s="137"/>
      <c r="H1105" s="137"/>
      <c r="I1105" s="43"/>
      <c r="J1105" s="44"/>
    </row>
    <row r="1106" spans="1:13" s="17" customFormat="1" ht="24.95" customHeight="1" x14ac:dyDescent="0.25">
      <c r="A1106" s="133">
        <v>22</v>
      </c>
      <c r="B1106" s="125"/>
      <c r="C1106" s="118"/>
      <c r="D1106" s="119"/>
      <c r="E1106" s="131"/>
      <c r="F1106" s="120"/>
      <c r="G1106" s="118"/>
      <c r="H1106" s="118"/>
      <c r="I1106" s="15"/>
      <c r="J1106" s="16"/>
    </row>
    <row r="1107" spans="1:13" ht="21" customHeight="1" x14ac:dyDescent="0.2">
      <c r="A1107" s="142" t="s">
        <v>454</v>
      </c>
      <c r="B1107" s="142"/>
      <c r="C1107" s="142"/>
      <c r="D1107" s="142"/>
      <c r="E1107" s="142"/>
      <c r="F1107" s="142"/>
      <c r="G1107" s="142"/>
      <c r="H1107" s="142"/>
      <c r="I1107" s="142"/>
      <c r="J1107" s="142"/>
      <c r="M1107" s="5"/>
    </row>
    <row r="1108" spans="1:13" s="4" customFormat="1" ht="21" customHeight="1" x14ac:dyDescent="0.2">
      <c r="A1108" s="143" t="s">
        <v>455</v>
      </c>
      <c r="B1108" s="143"/>
      <c r="C1108" s="143"/>
      <c r="D1108" s="143"/>
      <c r="E1108" s="2"/>
      <c r="F1108" s="23" t="s">
        <v>456</v>
      </c>
      <c r="G1108" s="5"/>
      <c r="H1108" s="143" t="s">
        <v>457</v>
      </c>
      <c r="I1108" s="143"/>
      <c r="J1108" s="143"/>
      <c r="L1108" s="24"/>
      <c r="M1108" s="24"/>
    </row>
    <row r="1109" spans="1:13" ht="21" customHeight="1" x14ac:dyDescent="0.2">
      <c r="A1109" s="144"/>
      <c r="B1109" s="144"/>
      <c r="C1109" s="144"/>
      <c r="D1109" s="144"/>
      <c r="F1109" s="3" t="s">
        <v>458</v>
      </c>
      <c r="H1109" s="1"/>
      <c r="I1109" s="1"/>
      <c r="J1109" s="1"/>
      <c r="L1109" s="5"/>
      <c r="M1109" s="5"/>
    </row>
    <row r="1114" spans="1:13" ht="21" customHeight="1" x14ac:dyDescent="0.2">
      <c r="A1114" s="145" t="s">
        <v>459</v>
      </c>
      <c r="B1114" s="145"/>
      <c r="C1114" s="145"/>
      <c r="D1114" s="145"/>
      <c r="E1114" s="143" t="s">
        <v>460</v>
      </c>
      <c r="F1114" s="143"/>
      <c r="G1114" s="143"/>
      <c r="H1114" s="143"/>
      <c r="I1114" s="143"/>
      <c r="J1114" s="143"/>
    </row>
    <row r="1115" spans="1:13" ht="21" customHeight="1" x14ac:dyDescent="0.2">
      <c r="A1115" s="145"/>
      <c r="B1115" s="145"/>
      <c r="C1115" s="145"/>
      <c r="D1115" s="145"/>
      <c r="G1115" s="1" t="s">
        <v>482</v>
      </c>
      <c r="H1115" s="4"/>
      <c r="I1115" s="4"/>
      <c r="J1115" s="42"/>
    </row>
    <row r="1116" spans="1:13" ht="21" customHeight="1" x14ac:dyDescent="0.25">
      <c r="A1116" s="6" t="s">
        <v>948</v>
      </c>
      <c r="B1116" s="126"/>
      <c r="C1116" s="6"/>
      <c r="D1116" s="7"/>
      <c r="E1116" s="7"/>
      <c r="G1116" s="143" t="s">
        <v>466</v>
      </c>
      <c r="H1116" s="143"/>
      <c r="I1116" s="2"/>
      <c r="J1116" s="5"/>
    </row>
    <row r="1117" spans="1:13" ht="21" customHeight="1" x14ac:dyDescent="0.2">
      <c r="H1117" s="10"/>
      <c r="I1117" s="10"/>
      <c r="J1117" s="5"/>
    </row>
    <row r="1118" spans="1:13" s="25" customFormat="1" ht="21" customHeight="1" x14ac:dyDescent="0.25">
      <c r="A1118" s="146" t="s">
        <v>1</v>
      </c>
      <c r="B1118" s="148" t="s">
        <v>450</v>
      </c>
      <c r="C1118" s="138" t="s">
        <v>4</v>
      </c>
      <c r="D1118" s="150" t="s">
        <v>451</v>
      </c>
      <c r="E1118" s="151"/>
      <c r="F1118" s="154" t="s">
        <v>2</v>
      </c>
      <c r="G1118" s="140" t="s">
        <v>3</v>
      </c>
      <c r="H1118" s="140" t="s">
        <v>461</v>
      </c>
      <c r="I1118" s="140" t="s">
        <v>452</v>
      </c>
      <c r="J1118" s="138" t="s">
        <v>453</v>
      </c>
    </row>
    <row r="1119" spans="1:13" s="25" customFormat="1" ht="21" customHeight="1" x14ac:dyDescent="0.25">
      <c r="A1119" s="147"/>
      <c r="B1119" s="149"/>
      <c r="C1119" s="139"/>
      <c r="D1119" s="152"/>
      <c r="E1119" s="153"/>
      <c r="F1119" s="155"/>
      <c r="G1119" s="141"/>
      <c r="H1119" s="141"/>
      <c r="I1119" s="141"/>
      <c r="J1119" s="139"/>
    </row>
    <row r="1120" spans="1:13" s="14" customFormat="1" ht="24.95" customHeight="1" x14ac:dyDescent="0.25">
      <c r="A1120" s="132">
        <v>1</v>
      </c>
      <c r="B1120" s="125" t="str">
        <f t="shared" ref="B1120:B1139" si="32">RIGHT(C1120,4)</f>
        <v>7738</v>
      </c>
      <c r="C1120" s="118">
        <v>1827247738</v>
      </c>
      <c r="D1120" s="129" t="s">
        <v>244</v>
      </c>
      <c r="E1120" s="130" t="s">
        <v>171</v>
      </c>
      <c r="F1120" s="120">
        <v>33431</v>
      </c>
      <c r="G1120" s="118" t="s">
        <v>7</v>
      </c>
      <c r="H1120" s="118" t="s">
        <v>55</v>
      </c>
      <c r="I1120" s="12"/>
      <c r="J1120" s="13"/>
    </row>
    <row r="1121" spans="1:30" s="17" customFormat="1" ht="24.95" customHeight="1" x14ac:dyDescent="0.25">
      <c r="A1121" s="133">
        <v>2</v>
      </c>
      <c r="B1121" s="125" t="str">
        <f t="shared" si="32"/>
        <v>4935</v>
      </c>
      <c r="C1121" s="118">
        <v>178264935</v>
      </c>
      <c r="D1121" s="119" t="s">
        <v>239</v>
      </c>
      <c r="E1121" s="131" t="s">
        <v>313</v>
      </c>
      <c r="F1121" s="120">
        <v>29448</v>
      </c>
      <c r="G1121" s="118" t="s">
        <v>191</v>
      </c>
      <c r="H1121" s="118" t="s">
        <v>511</v>
      </c>
      <c r="I1121" s="15"/>
      <c r="J1121" s="16"/>
    </row>
    <row r="1122" spans="1:30" s="17" customFormat="1" ht="24.95" customHeight="1" x14ac:dyDescent="0.25">
      <c r="A1122" s="133">
        <v>3</v>
      </c>
      <c r="B1122" s="125" t="str">
        <f t="shared" si="32"/>
        <v>8644</v>
      </c>
      <c r="C1122" s="118">
        <v>172528644</v>
      </c>
      <c r="D1122" s="119" t="s">
        <v>919</v>
      </c>
      <c r="E1122" s="131" t="s">
        <v>313</v>
      </c>
      <c r="F1122" s="120">
        <v>34214</v>
      </c>
      <c r="G1122" s="118" t="s">
        <v>122</v>
      </c>
      <c r="H1122" s="118" t="s">
        <v>247</v>
      </c>
      <c r="I1122" s="15"/>
      <c r="J1122" s="16"/>
    </row>
    <row r="1123" spans="1:30" s="17" customFormat="1" ht="24.95" customHeight="1" x14ac:dyDescent="0.25">
      <c r="A1123" s="133">
        <v>4</v>
      </c>
      <c r="B1123" s="125" t="str">
        <f t="shared" si="32"/>
        <v>8301</v>
      </c>
      <c r="C1123" s="118">
        <v>172348301</v>
      </c>
      <c r="D1123" s="119" t="s">
        <v>645</v>
      </c>
      <c r="E1123" s="131" t="s">
        <v>313</v>
      </c>
      <c r="F1123" s="120">
        <v>34008</v>
      </c>
      <c r="G1123" s="118" t="s">
        <v>20</v>
      </c>
      <c r="H1123" s="118" t="s">
        <v>346</v>
      </c>
      <c r="I1123" s="15"/>
      <c r="J1123" s="16"/>
    </row>
    <row r="1124" spans="1:30" s="17" customFormat="1" ht="24.95" customHeight="1" x14ac:dyDescent="0.25">
      <c r="A1124" s="133">
        <v>5</v>
      </c>
      <c r="B1124" s="125" t="str">
        <f t="shared" si="32"/>
        <v>8206</v>
      </c>
      <c r="C1124" s="118">
        <v>1826268206</v>
      </c>
      <c r="D1124" s="119" t="s">
        <v>622</v>
      </c>
      <c r="E1124" s="131" t="s">
        <v>313</v>
      </c>
      <c r="F1124" s="120">
        <v>33527</v>
      </c>
      <c r="G1124" s="118" t="s">
        <v>90</v>
      </c>
      <c r="H1124" s="118" t="s">
        <v>252</v>
      </c>
      <c r="I1124" s="18"/>
      <c r="J1124" s="19"/>
    </row>
    <row r="1125" spans="1:30" s="17" customFormat="1" ht="24.95" customHeight="1" x14ac:dyDescent="0.25">
      <c r="A1125" s="133">
        <v>6</v>
      </c>
      <c r="B1125" s="125" t="str">
        <f t="shared" si="32"/>
        <v>4937</v>
      </c>
      <c r="C1125" s="118">
        <v>178264937</v>
      </c>
      <c r="D1125" s="119" t="s">
        <v>206</v>
      </c>
      <c r="E1125" s="131" t="s">
        <v>512</v>
      </c>
      <c r="F1125" s="120">
        <v>30376</v>
      </c>
      <c r="G1125" s="118" t="s">
        <v>20</v>
      </c>
      <c r="H1125" s="118" t="s">
        <v>511</v>
      </c>
      <c r="I1125" s="15"/>
      <c r="J1125" s="16"/>
    </row>
    <row r="1126" spans="1:30" s="17" customFormat="1" ht="24.95" customHeight="1" x14ac:dyDescent="0.25">
      <c r="A1126" s="133">
        <v>7</v>
      </c>
      <c r="B1126" s="125" t="str">
        <f t="shared" si="32"/>
        <v>7084</v>
      </c>
      <c r="C1126" s="118">
        <v>162127084</v>
      </c>
      <c r="D1126" s="119" t="s">
        <v>727</v>
      </c>
      <c r="E1126" s="131" t="s">
        <v>159</v>
      </c>
      <c r="F1126" s="120">
        <v>33940</v>
      </c>
      <c r="G1126" s="118" t="s">
        <v>39</v>
      </c>
      <c r="H1126" s="118" t="s">
        <v>40</v>
      </c>
      <c r="I1126" s="15"/>
      <c r="J1126" s="15"/>
    </row>
    <row r="1127" spans="1:30" s="17" customFormat="1" ht="24.95" customHeight="1" x14ac:dyDescent="0.25">
      <c r="A1127" s="133">
        <v>8</v>
      </c>
      <c r="B1127" s="125" t="str">
        <f t="shared" si="32"/>
        <v>1280</v>
      </c>
      <c r="C1127" s="118">
        <v>142211280</v>
      </c>
      <c r="D1127" s="119" t="s">
        <v>448</v>
      </c>
      <c r="E1127" s="131" t="s">
        <v>159</v>
      </c>
      <c r="F1127" s="120">
        <v>32874</v>
      </c>
      <c r="G1127" s="118" t="s">
        <v>20</v>
      </c>
      <c r="H1127" s="118" t="s">
        <v>446</v>
      </c>
      <c r="I1127" s="15"/>
      <c r="J1127" s="16"/>
      <c r="M1127" s="20">
        <v>307</v>
      </c>
      <c r="N1127" s="20">
        <v>308</v>
      </c>
      <c r="O1127" s="20">
        <v>406</v>
      </c>
      <c r="P1127" s="20">
        <v>407</v>
      </c>
      <c r="Q1127" s="20">
        <v>408</v>
      </c>
      <c r="R1127" s="20">
        <v>413</v>
      </c>
      <c r="S1127" s="20">
        <v>414</v>
      </c>
      <c r="T1127" s="20">
        <v>501</v>
      </c>
      <c r="U1127" s="20">
        <v>506</v>
      </c>
      <c r="V1127" s="20">
        <v>507</v>
      </c>
      <c r="W1127" s="20">
        <v>508</v>
      </c>
      <c r="X1127" s="20">
        <v>513</v>
      </c>
      <c r="Y1127" s="20">
        <v>514</v>
      </c>
      <c r="Z1127" s="20">
        <v>701</v>
      </c>
      <c r="AA1127" s="20">
        <v>702</v>
      </c>
      <c r="AB1127" s="20">
        <v>703</v>
      </c>
      <c r="AC1127" s="20">
        <v>802</v>
      </c>
      <c r="AD1127" s="20">
        <v>803</v>
      </c>
    </row>
    <row r="1128" spans="1:30" s="21" customFormat="1" ht="24.95" customHeight="1" x14ac:dyDescent="0.25">
      <c r="A1128" s="133">
        <v>9</v>
      </c>
      <c r="B1128" s="125" t="str">
        <f t="shared" si="32"/>
        <v>7836</v>
      </c>
      <c r="C1128" s="118">
        <v>1827247836</v>
      </c>
      <c r="D1128" s="119" t="s">
        <v>322</v>
      </c>
      <c r="E1128" s="131" t="s">
        <v>313</v>
      </c>
      <c r="F1128" s="120">
        <v>33240</v>
      </c>
      <c r="G1128" s="118" t="s">
        <v>20</v>
      </c>
      <c r="H1128" s="118" t="s">
        <v>155</v>
      </c>
      <c r="I1128" s="15"/>
      <c r="J1128" s="16"/>
      <c r="M1128" s="22">
        <v>23</v>
      </c>
      <c r="N1128" s="22">
        <v>23</v>
      </c>
      <c r="O1128" s="22">
        <v>23</v>
      </c>
      <c r="P1128" s="22">
        <v>22</v>
      </c>
      <c r="Q1128" s="22">
        <v>22</v>
      </c>
      <c r="R1128" s="22">
        <v>22</v>
      </c>
      <c r="S1128" s="22">
        <v>22</v>
      </c>
      <c r="T1128" s="22">
        <v>22</v>
      </c>
      <c r="U1128" s="22">
        <v>22</v>
      </c>
      <c r="V1128" s="22">
        <v>22</v>
      </c>
      <c r="W1128" s="22">
        <v>22</v>
      </c>
      <c r="X1128" s="22">
        <v>22</v>
      </c>
      <c r="Y1128" s="22">
        <v>22</v>
      </c>
      <c r="Z1128" s="22">
        <v>22</v>
      </c>
      <c r="AA1128" s="22">
        <v>22</v>
      </c>
      <c r="AB1128" s="22">
        <v>22</v>
      </c>
      <c r="AC1128" s="22">
        <v>22</v>
      </c>
      <c r="AD1128" s="22">
        <v>22</v>
      </c>
    </row>
    <row r="1129" spans="1:30" s="21" customFormat="1" ht="24.95" customHeight="1" x14ac:dyDescent="0.25">
      <c r="A1129" s="133">
        <v>10</v>
      </c>
      <c r="B1129" s="125" t="str">
        <f t="shared" si="32"/>
        <v>2008</v>
      </c>
      <c r="C1129" s="118">
        <v>1827112008</v>
      </c>
      <c r="D1129" s="119" t="s">
        <v>840</v>
      </c>
      <c r="E1129" s="131" t="s">
        <v>402</v>
      </c>
      <c r="F1129" s="120">
        <v>32598</v>
      </c>
      <c r="G1129" s="118" t="s">
        <v>33</v>
      </c>
      <c r="H1129" s="118" t="s">
        <v>307</v>
      </c>
      <c r="I1129" s="15"/>
      <c r="J1129" s="16"/>
    </row>
    <row r="1130" spans="1:30" s="21" customFormat="1" ht="24.95" customHeight="1" x14ac:dyDescent="0.25">
      <c r="A1130" s="133">
        <v>11</v>
      </c>
      <c r="B1130" s="125" t="str">
        <f t="shared" si="32"/>
        <v>8436</v>
      </c>
      <c r="C1130" s="118">
        <v>172348436</v>
      </c>
      <c r="D1130" s="119" t="s">
        <v>563</v>
      </c>
      <c r="E1130" s="131" t="s">
        <v>376</v>
      </c>
      <c r="F1130" s="120">
        <v>33971</v>
      </c>
      <c r="G1130" s="118" t="s">
        <v>296</v>
      </c>
      <c r="H1130" s="118" t="s">
        <v>342</v>
      </c>
      <c r="I1130" s="15"/>
      <c r="J1130" s="15"/>
    </row>
    <row r="1131" spans="1:30" s="21" customFormat="1" ht="24.95" customHeight="1" x14ac:dyDescent="0.25">
      <c r="A1131" s="133">
        <v>12</v>
      </c>
      <c r="B1131" s="125" t="str">
        <f t="shared" si="32"/>
        <v>8101</v>
      </c>
      <c r="C1131" s="118">
        <v>172328101</v>
      </c>
      <c r="D1131" s="119" t="s">
        <v>415</v>
      </c>
      <c r="E1131" s="131" t="s">
        <v>655</v>
      </c>
      <c r="F1131" s="120">
        <v>34305</v>
      </c>
      <c r="G1131" s="118" t="s">
        <v>13</v>
      </c>
      <c r="H1131" s="118" t="s">
        <v>278</v>
      </c>
      <c r="I1131" s="15"/>
      <c r="J1131" s="16"/>
    </row>
    <row r="1132" spans="1:30" s="21" customFormat="1" ht="24.95" customHeight="1" x14ac:dyDescent="0.25">
      <c r="A1132" s="133">
        <v>13</v>
      </c>
      <c r="B1132" s="125" t="str">
        <f t="shared" si="32"/>
        <v>9032</v>
      </c>
      <c r="C1132" s="118">
        <v>172329032</v>
      </c>
      <c r="D1132" s="119" t="s">
        <v>71</v>
      </c>
      <c r="E1132" s="131" t="s">
        <v>655</v>
      </c>
      <c r="F1132" s="120">
        <v>34210</v>
      </c>
      <c r="G1132" s="118" t="s">
        <v>236</v>
      </c>
      <c r="H1132" s="118" t="s">
        <v>566</v>
      </c>
      <c r="I1132" s="15"/>
      <c r="J1132" s="16"/>
    </row>
    <row r="1133" spans="1:30" s="21" customFormat="1" ht="24.95" customHeight="1" x14ac:dyDescent="0.25">
      <c r="A1133" s="133">
        <v>14</v>
      </c>
      <c r="B1133" s="125" t="str">
        <f t="shared" si="32"/>
        <v>8647</v>
      </c>
      <c r="C1133" s="118">
        <v>172528647</v>
      </c>
      <c r="D1133" s="119" t="s">
        <v>71</v>
      </c>
      <c r="E1133" s="131" t="s">
        <v>50</v>
      </c>
      <c r="F1133" s="120">
        <v>34147</v>
      </c>
      <c r="G1133" s="118" t="s">
        <v>7</v>
      </c>
      <c r="H1133" s="118" t="s">
        <v>517</v>
      </c>
      <c r="I1133" s="15"/>
      <c r="J1133" s="16"/>
    </row>
    <row r="1134" spans="1:30" s="21" customFormat="1" ht="24.95" customHeight="1" x14ac:dyDescent="0.25">
      <c r="A1134" s="133">
        <v>15</v>
      </c>
      <c r="B1134" s="125" t="str">
        <f t="shared" si="32"/>
        <v>8167</v>
      </c>
      <c r="C1134" s="118">
        <v>172338167</v>
      </c>
      <c r="D1134" s="119" t="s">
        <v>611</v>
      </c>
      <c r="E1134" s="131" t="s">
        <v>50</v>
      </c>
      <c r="F1134" s="120">
        <v>33991</v>
      </c>
      <c r="G1134" s="118" t="s">
        <v>13</v>
      </c>
      <c r="H1134" s="118" t="s">
        <v>709</v>
      </c>
      <c r="I1134" s="15"/>
      <c r="J1134" s="16"/>
    </row>
    <row r="1135" spans="1:30" s="21" customFormat="1" ht="24.95" customHeight="1" x14ac:dyDescent="0.25">
      <c r="A1135" s="133">
        <v>16</v>
      </c>
      <c r="B1135" s="125" t="str">
        <f t="shared" si="32"/>
        <v>7959</v>
      </c>
      <c r="C1135" s="118">
        <v>172317959</v>
      </c>
      <c r="D1135" s="119" t="s">
        <v>124</v>
      </c>
      <c r="E1135" s="131" t="s">
        <v>50</v>
      </c>
      <c r="F1135" s="120">
        <v>34216</v>
      </c>
      <c r="G1135" s="118" t="s">
        <v>236</v>
      </c>
      <c r="H1135" s="118" t="s">
        <v>447</v>
      </c>
      <c r="I1135" s="15"/>
      <c r="J1135" s="16"/>
    </row>
    <row r="1136" spans="1:30" s="21" customFormat="1" ht="24.95" customHeight="1" x14ac:dyDescent="0.25">
      <c r="A1136" s="133">
        <v>17</v>
      </c>
      <c r="B1136" s="125" t="str">
        <f t="shared" si="32"/>
        <v>8169</v>
      </c>
      <c r="C1136" s="118">
        <v>172338169</v>
      </c>
      <c r="D1136" s="119" t="s">
        <v>557</v>
      </c>
      <c r="E1136" s="131" t="s">
        <v>50</v>
      </c>
      <c r="F1136" s="120">
        <v>34222</v>
      </c>
      <c r="G1136" s="118" t="s">
        <v>33</v>
      </c>
      <c r="H1136" s="118" t="s">
        <v>342</v>
      </c>
      <c r="I1136" s="15"/>
      <c r="J1136" s="16"/>
    </row>
    <row r="1137" spans="1:13" s="21" customFormat="1" ht="24.95" customHeight="1" x14ac:dyDescent="0.25">
      <c r="A1137" s="133">
        <v>18</v>
      </c>
      <c r="B1137" s="125" t="str">
        <f t="shared" si="32"/>
        <v>7884</v>
      </c>
      <c r="C1137" s="118">
        <v>1826247884</v>
      </c>
      <c r="D1137" s="119" t="s">
        <v>49</v>
      </c>
      <c r="E1137" s="131" t="s">
        <v>50</v>
      </c>
      <c r="F1137" s="120">
        <v>32980</v>
      </c>
      <c r="G1137" s="118" t="s">
        <v>10</v>
      </c>
      <c r="H1137" s="118" t="s">
        <v>51</v>
      </c>
      <c r="I1137" s="15"/>
      <c r="J1137" s="16"/>
    </row>
    <row r="1138" spans="1:13" s="21" customFormat="1" ht="24.95" customHeight="1" x14ac:dyDescent="0.25">
      <c r="A1138" s="133">
        <v>19</v>
      </c>
      <c r="B1138" s="125" t="str">
        <f t="shared" si="32"/>
        <v>8115</v>
      </c>
      <c r="C1138" s="118">
        <v>1826268115</v>
      </c>
      <c r="D1138" s="119" t="s">
        <v>815</v>
      </c>
      <c r="E1138" s="131" t="s">
        <v>50</v>
      </c>
      <c r="F1138" s="120">
        <v>33560</v>
      </c>
      <c r="G1138" s="118" t="s">
        <v>20</v>
      </c>
      <c r="H1138" s="118" t="s">
        <v>199</v>
      </c>
      <c r="I1138" s="15"/>
      <c r="J1138" s="16"/>
    </row>
    <row r="1139" spans="1:13" s="21" customFormat="1" ht="24.95" customHeight="1" x14ac:dyDescent="0.25">
      <c r="A1139" s="133">
        <v>20</v>
      </c>
      <c r="B1139" s="125" t="str">
        <f t="shared" si="32"/>
        <v>8501</v>
      </c>
      <c r="C1139" s="118">
        <v>1826268501</v>
      </c>
      <c r="D1139" s="119" t="s">
        <v>605</v>
      </c>
      <c r="E1139" s="131" t="s">
        <v>50</v>
      </c>
      <c r="F1139" s="120">
        <v>33429</v>
      </c>
      <c r="G1139" s="118" t="s">
        <v>34</v>
      </c>
      <c r="H1139" s="118" t="s">
        <v>252</v>
      </c>
      <c r="I1139" s="15"/>
      <c r="J1139" s="16"/>
    </row>
    <row r="1140" spans="1:13" s="14" customFormat="1" ht="24.95" customHeight="1" x14ac:dyDescent="0.25">
      <c r="A1140" s="133">
        <v>21</v>
      </c>
      <c r="B1140" s="125"/>
      <c r="C1140" s="118"/>
      <c r="D1140" s="134"/>
      <c r="E1140" s="135"/>
      <c r="F1140" s="136"/>
      <c r="G1140" s="137"/>
      <c r="H1140" s="137"/>
      <c r="I1140" s="43"/>
      <c r="J1140" s="44"/>
    </row>
    <row r="1141" spans="1:13" s="17" customFormat="1" ht="24.95" customHeight="1" x14ac:dyDescent="0.25">
      <c r="A1141" s="133">
        <v>22</v>
      </c>
      <c r="B1141" s="125"/>
      <c r="C1141" s="118"/>
      <c r="D1141" s="119"/>
      <c r="E1141" s="131"/>
      <c r="F1141" s="120"/>
      <c r="G1141" s="118"/>
      <c r="H1141" s="118"/>
      <c r="I1141" s="15"/>
      <c r="J1141" s="16"/>
    </row>
    <row r="1142" spans="1:13" ht="21" customHeight="1" x14ac:dyDescent="0.2">
      <c r="A1142" s="142" t="s">
        <v>454</v>
      </c>
      <c r="B1142" s="142"/>
      <c r="C1142" s="142"/>
      <c r="D1142" s="142"/>
      <c r="E1142" s="142"/>
      <c r="F1142" s="142"/>
      <c r="G1142" s="142"/>
      <c r="H1142" s="142"/>
      <c r="I1142" s="142"/>
      <c r="J1142" s="142"/>
      <c r="M1142" s="5"/>
    </row>
    <row r="1143" spans="1:13" s="4" customFormat="1" ht="21" customHeight="1" x14ac:dyDescent="0.2">
      <c r="A1143" s="143" t="s">
        <v>455</v>
      </c>
      <c r="B1143" s="143"/>
      <c r="C1143" s="143"/>
      <c r="D1143" s="143"/>
      <c r="E1143" s="2"/>
      <c r="F1143" s="23" t="s">
        <v>456</v>
      </c>
      <c r="G1143" s="5"/>
      <c r="H1143" s="143" t="s">
        <v>457</v>
      </c>
      <c r="I1143" s="143"/>
      <c r="J1143" s="143"/>
      <c r="L1143" s="24"/>
      <c r="M1143" s="24"/>
    </row>
    <row r="1144" spans="1:13" ht="21" customHeight="1" x14ac:dyDescent="0.2">
      <c r="A1144" s="144"/>
      <c r="B1144" s="144"/>
      <c r="C1144" s="144"/>
      <c r="D1144" s="144"/>
      <c r="F1144" s="3" t="s">
        <v>458</v>
      </c>
      <c r="H1144" s="1"/>
      <c r="I1144" s="1"/>
      <c r="J1144" s="1"/>
      <c r="L1144" s="5"/>
      <c r="M1144" s="5"/>
    </row>
    <row r="1149" spans="1:13" ht="21" customHeight="1" x14ac:dyDescent="0.2">
      <c r="A1149" s="145" t="s">
        <v>459</v>
      </c>
      <c r="B1149" s="145"/>
      <c r="C1149" s="145"/>
      <c r="D1149" s="145"/>
      <c r="E1149" s="143" t="s">
        <v>460</v>
      </c>
      <c r="F1149" s="143"/>
      <c r="G1149" s="143"/>
      <c r="H1149" s="143"/>
      <c r="I1149" s="143"/>
      <c r="J1149" s="143"/>
    </row>
    <row r="1150" spans="1:13" ht="21" customHeight="1" x14ac:dyDescent="0.2">
      <c r="A1150" s="145"/>
      <c r="B1150" s="145"/>
      <c r="C1150" s="145"/>
      <c r="D1150" s="145"/>
      <c r="G1150" s="1" t="s">
        <v>482</v>
      </c>
      <c r="H1150" s="4"/>
      <c r="I1150" s="4"/>
      <c r="J1150" s="42"/>
    </row>
    <row r="1151" spans="1:13" ht="21" customHeight="1" x14ac:dyDescent="0.25">
      <c r="A1151" s="6" t="s">
        <v>948</v>
      </c>
      <c r="B1151" s="126"/>
      <c r="C1151" s="6"/>
      <c r="D1151" s="7"/>
      <c r="E1151" s="7"/>
      <c r="G1151" s="143" t="s">
        <v>467</v>
      </c>
      <c r="H1151" s="143"/>
      <c r="I1151" s="2"/>
      <c r="J1151" s="5"/>
    </row>
    <row r="1152" spans="1:13" ht="21" customHeight="1" x14ac:dyDescent="0.2">
      <c r="H1152" s="10"/>
      <c r="I1152" s="10"/>
      <c r="J1152" s="5"/>
    </row>
    <row r="1153" spans="1:30" s="25" customFormat="1" ht="21" customHeight="1" x14ac:dyDescent="0.25">
      <c r="A1153" s="146" t="s">
        <v>1</v>
      </c>
      <c r="B1153" s="148" t="s">
        <v>450</v>
      </c>
      <c r="C1153" s="138" t="s">
        <v>4</v>
      </c>
      <c r="D1153" s="150" t="s">
        <v>451</v>
      </c>
      <c r="E1153" s="151"/>
      <c r="F1153" s="154" t="s">
        <v>2</v>
      </c>
      <c r="G1153" s="140" t="s">
        <v>3</v>
      </c>
      <c r="H1153" s="140" t="s">
        <v>461</v>
      </c>
      <c r="I1153" s="140" t="s">
        <v>452</v>
      </c>
      <c r="J1153" s="138" t="s">
        <v>453</v>
      </c>
    </row>
    <row r="1154" spans="1:30" s="25" customFormat="1" ht="21" customHeight="1" x14ac:dyDescent="0.25">
      <c r="A1154" s="147"/>
      <c r="B1154" s="149"/>
      <c r="C1154" s="139"/>
      <c r="D1154" s="152"/>
      <c r="E1154" s="153"/>
      <c r="F1154" s="155"/>
      <c r="G1154" s="141"/>
      <c r="H1154" s="141"/>
      <c r="I1154" s="141"/>
      <c r="J1154" s="139"/>
    </row>
    <row r="1155" spans="1:30" s="14" customFormat="1" ht="24.95" customHeight="1" x14ac:dyDescent="0.25">
      <c r="A1155" s="132">
        <v>1</v>
      </c>
      <c r="B1155" s="125" t="str">
        <f t="shared" ref="B1155:B1174" si="33">RIGHT(C1155,4)</f>
        <v>4949</v>
      </c>
      <c r="C1155" s="118">
        <v>178264949</v>
      </c>
      <c r="D1155" s="129" t="s">
        <v>176</v>
      </c>
      <c r="E1155" s="130" t="s">
        <v>902</v>
      </c>
      <c r="F1155" s="120">
        <v>30086</v>
      </c>
      <c r="G1155" s="118" t="s">
        <v>118</v>
      </c>
      <c r="H1155" s="118" t="s">
        <v>511</v>
      </c>
      <c r="I1155" s="12"/>
      <c r="J1155" s="13"/>
    </row>
    <row r="1156" spans="1:30" s="17" customFormat="1" ht="24.95" customHeight="1" x14ac:dyDescent="0.25">
      <c r="A1156" s="133">
        <v>2</v>
      </c>
      <c r="B1156" s="125" t="str">
        <f t="shared" si="33"/>
        <v>8649</v>
      </c>
      <c r="C1156" s="118">
        <v>172528649</v>
      </c>
      <c r="D1156" s="119" t="s">
        <v>533</v>
      </c>
      <c r="E1156" s="131" t="s">
        <v>534</v>
      </c>
      <c r="F1156" s="120">
        <v>34269</v>
      </c>
      <c r="G1156" s="118" t="s">
        <v>20</v>
      </c>
      <c r="H1156" s="118" t="s">
        <v>518</v>
      </c>
      <c r="I1156" s="15"/>
      <c r="J1156" s="16"/>
    </row>
    <row r="1157" spans="1:30" s="17" customFormat="1" ht="24.95" customHeight="1" x14ac:dyDescent="0.25">
      <c r="A1157" s="133">
        <v>3</v>
      </c>
      <c r="B1157" s="125" t="str">
        <f t="shared" si="33"/>
        <v>7735</v>
      </c>
      <c r="C1157" s="118">
        <v>172317735</v>
      </c>
      <c r="D1157" s="119" t="s">
        <v>821</v>
      </c>
      <c r="E1157" s="131" t="s">
        <v>361</v>
      </c>
      <c r="F1157" s="120">
        <v>34251</v>
      </c>
      <c r="G1157" s="118" t="s">
        <v>20</v>
      </c>
      <c r="H1157" s="118" t="s">
        <v>520</v>
      </c>
      <c r="I1157" s="15"/>
      <c r="J1157" s="16"/>
    </row>
    <row r="1158" spans="1:30" s="17" customFormat="1" ht="24.95" customHeight="1" x14ac:dyDescent="0.25">
      <c r="A1158" s="133">
        <v>4</v>
      </c>
      <c r="B1158" s="125" t="str">
        <f t="shared" si="33"/>
        <v>8108</v>
      </c>
      <c r="C1158" s="118">
        <v>172328108</v>
      </c>
      <c r="D1158" s="119" t="s">
        <v>223</v>
      </c>
      <c r="E1158" s="131" t="s">
        <v>115</v>
      </c>
      <c r="F1158" s="120">
        <v>34076</v>
      </c>
      <c r="G1158" s="118" t="s">
        <v>13</v>
      </c>
      <c r="H1158" s="118" t="s">
        <v>349</v>
      </c>
      <c r="I1158" s="15"/>
      <c r="J1158" s="16"/>
    </row>
    <row r="1159" spans="1:30" s="17" customFormat="1" ht="24.95" customHeight="1" x14ac:dyDescent="0.25">
      <c r="A1159" s="133">
        <v>5</v>
      </c>
      <c r="B1159" s="125" t="str">
        <f t="shared" si="33"/>
        <v>8443</v>
      </c>
      <c r="C1159" s="118">
        <v>172348443</v>
      </c>
      <c r="D1159" s="119" t="s">
        <v>567</v>
      </c>
      <c r="E1159" s="131" t="s">
        <v>115</v>
      </c>
      <c r="F1159" s="120">
        <v>34159</v>
      </c>
      <c r="G1159" s="118" t="s">
        <v>13</v>
      </c>
      <c r="H1159" s="118" t="s">
        <v>553</v>
      </c>
      <c r="I1159" s="18"/>
      <c r="J1159" s="19"/>
    </row>
    <row r="1160" spans="1:30" s="17" customFormat="1" ht="24.95" customHeight="1" x14ac:dyDescent="0.25">
      <c r="A1160" s="133">
        <v>6</v>
      </c>
      <c r="B1160" s="125" t="str">
        <f t="shared" si="33"/>
        <v>7690</v>
      </c>
      <c r="C1160" s="118">
        <v>172417690</v>
      </c>
      <c r="D1160" s="119" t="s">
        <v>640</v>
      </c>
      <c r="E1160" s="131" t="s">
        <v>115</v>
      </c>
      <c r="F1160" s="120">
        <v>34288</v>
      </c>
      <c r="G1160" s="118" t="s">
        <v>34</v>
      </c>
      <c r="H1160" s="118" t="s">
        <v>410</v>
      </c>
      <c r="I1160" s="15"/>
      <c r="J1160" s="16"/>
    </row>
    <row r="1161" spans="1:30" s="17" customFormat="1" ht="24.95" customHeight="1" x14ac:dyDescent="0.25">
      <c r="A1161" s="133">
        <v>7</v>
      </c>
      <c r="B1161" s="125" t="str">
        <f t="shared" si="33"/>
        <v>7935</v>
      </c>
      <c r="C1161" s="118">
        <v>172317935</v>
      </c>
      <c r="D1161" s="119" t="s">
        <v>60</v>
      </c>
      <c r="E1161" s="131" t="s">
        <v>115</v>
      </c>
      <c r="F1161" s="120">
        <v>34080</v>
      </c>
      <c r="G1161" s="118" t="s">
        <v>118</v>
      </c>
      <c r="H1161" s="118" t="s">
        <v>341</v>
      </c>
      <c r="I1161" s="15"/>
      <c r="J1161" s="15"/>
    </row>
    <row r="1162" spans="1:30" s="17" customFormat="1" ht="24.95" customHeight="1" x14ac:dyDescent="0.25">
      <c r="A1162" s="133">
        <v>8</v>
      </c>
      <c r="B1162" s="125" t="str">
        <f t="shared" si="33"/>
        <v>7867</v>
      </c>
      <c r="C1162" s="118">
        <v>172317867</v>
      </c>
      <c r="D1162" s="119" t="s">
        <v>626</v>
      </c>
      <c r="E1162" s="131" t="s">
        <v>115</v>
      </c>
      <c r="F1162" s="120">
        <v>34209</v>
      </c>
      <c r="G1162" s="118" t="s">
        <v>236</v>
      </c>
      <c r="H1162" s="118" t="s">
        <v>301</v>
      </c>
      <c r="I1162" s="15"/>
      <c r="J1162" s="16"/>
      <c r="M1162" s="20">
        <v>307</v>
      </c>
      <c r="N1162" s="20">
        <v>308</v>
      </c>
      <c r="O1162" s="20">
        <v>406</v>
      </c>
      <c r="P1162" s="20">
        <v>407</v>
      </c>
      <c r="Q1162" s="20">
        <v>408</v>
      </c>
      <c r="R1162" s="20">
        <v>413</v>
      </c>
      <c r="S1162" s="20">
        <v>414</v>
      </c>
      <c r="T1162" s="20">
        <v>501</v>
      </c>
      <c r="U1162" s="20">
        <v>506</v>
      </c>
      <c r="V1162" s="20">
        <v>507</v>
      </c>
      <c r="W1162" s="20">
        <v>508</v>
      </c>
      <c r="X1162" s="20">
        <v>513</v>
      </c>
      <c r="Y1162" s="20">
        <v>514</v>
      </c>
      <c r="Z1162" s="20">
        <v>701</v>
      </c>
      <c r="AA1162" s="20">
        <v>702</v>
      </c>
      <c r="AB1162" s="20">
        <v>703</v>
      </c>
      <c r="AC1162" s="20">
        <v>802</v>
      </c>
      <c r="AD1162" s="20">
        <v>803</v>
      </c>
    </row>
    <row r="1163" spans="1:30" s="21" customFormat="1" ht="24.95" customHeight="1" x14ac:dyDescent="0.25">
      <c r="A1163" s="133">
        <v>9</v>
      </c>
      <c r="B1163" s="125" t="str">
        <f t="shared" si="33"/>
        <v>4930</v>
      </c>
      <c r="C1163" s="118">
        <v>162324930</v>
      </c>
      <c r="D1163" s="119" t="s">
        <v>130</v>
      </c>
      <c r="E1163" s="131" t="s">
        <v>115</v>
      </c>
      <c r="F1163" s="120">
        <v>33749</v>
      </c>
      <c r="G1163" s="118" t="s">
        <v>118</v>
      </c>
      <c r="H1163" s="118" t="s">
        <v>24</v>
      </c>
      <c r="I1163" s="15"/>
      <c r="J1163" s="16"/>
      <c r="M1163" s="22">
        <v>23</v>
      </c>
      <c r="N1163" s="22">
        <v>23</v>
      </c>
      <c r="O1163" s="22">
        <v>23</v>
      </c>
      <c r="P1163" s="22">
        <v>22</v>
      </c>
      <c r="Q1163" s="22">
        <v>22</v>
      </c>
      <c r="R1163" s="22">
        <v>22</v>
      </c>
      <c r="S1163" s="22">
        <v>22</v>
      </c>
      <c r="T1163" s="22">
        <v>22</v>
      </c>
      <c r="U1163" s="22">
        <v>22</v>
      </c>
      <c r="V1163" s="22">
        <v>22</v>
      </c>
      <c r="W1163" s="22">
        <v>22</v>
      </c>
      <c r="X1163" s="22">
        <v>22</v>
      </c>
      <c r="Y1163" s="22">
        <v>22</v>
      </c>
      <c r="Z1163" s="22">
        <v>22</v>
      </c>
      <c r="AA1163" s="22">
        <v>22</v>
      </c>
      <c r="AB1163" s="22">
        <v>22</v>
      </c>
      <c r="AC1163" s="22">
        <v>22</v>
      </c>
      <c r="AD1163" s="22">
        <v>22</v>
      </c>
    </row>
    <row r="1164" spans="1:30" s="21" customFormat="1" ht="24.95" customHeight="1" x14ac:dyDescent="0.25">
      <c r="A1164" s="133">
        <v>10</v>
      </c>
      <c r="B1164" s="125" t="str">
        <f t="shared" si="33"/>
        <v>8447</v>
      </c>
      <c r="C1164" s="118">
        <v>172348447</v>
      </c>
      <c r="D1164" s="119" t="s">
        <v>592</v>
      </c>
      <c r="E1164" s="131" t="s">
        <v>115</v>
      </c>
      <c r="F1164" s="120">
        <v>34095</v>
      </c>
      <c r="G1164" s="118" t="s">
        <v>20</v>
      </c>
      <c r="H1164" s="118" t="s">
        <v>346</v>
      </c>
      <c r="I1164" s="15"/>
      <c r="J1164" s="16"/>
    </row>
    <row r="1165" spans="1:30" s="21" customFormat="1" ht="24.95" customHeight="1" x14ac:dyDescent="0.25">
      <c r="A1165" s="133">
        <v>11</v>
      </c>
      <c r="B1165" s="125" t="str">
        <f t="shared" si="33"/>
        <v>8417</v>
      </c>
      <c r="C1165" s="118">
        <v>1826268417</v>
      </c>
      <c r="D1165" s="119" t="s">
        <v>120</v>
      </c>
      <c r="E1165" s="131" t="s">
        <v>115</v>
      </c>
      <c r="F1165" s="120">
        <v>33160</v>
      </c>
      <c r="G1165" s="118" t="s">
        <v>20</v>
      </c>
      <c r="H1165" s="118" t="s">
        <v>252</v>
      </c>
      <c r="I1165" s="15"/>
      <c r="J1165" s="15"/>
    </row>
    <row r="1166" spans="1:30" s="21" customFormat="1" ht="24.95" customHeight="1" x14ac:dyDescent="0.25">
      <c r="A1166" s="133">
        <v>12</v>
      </c>
      <c r="B1166" s="125" t="str">
        <f t="shared" si="33"/>
        <v>8111</v>
      </c>
      <c r="C1166" s="118">
        <v>172328111</v>
      </c>
      <c r="D1166" s="119" t="s">
        <v>611</v>
      </c>
      <c r="E1166" s="131" t="s">
        <v>12</v>
      </c>
      <c r="F1166" s="120">
        <v>34261</v>
      </c>
      <c r="G1166" s="118" t="s">
        <v>20</v>
      </c>
      <c r="H1166" s="118" t="s">
        <v>349</v>
      </c>
      <c r="I1166" s="15"/>
      <c r="J1166" s="16"/>
    </row>
    <row r="1167" spans="1:30" s="21" customFormat="1" ht="24.95" customHeight="1" x14ac:dyDescent="0.25">
      <c r="A1167" s="133">
        <v>13</v>
      </c>
      <c r="B1167" s="125" t="str">
        <f t="shared" si="33"/>
        <v>8446</v>
      </c>
      <c r="C1167" s="118">
        <v>172348446</v>
      </c>
      <c r="D1167" s="119" t="s">
        <v>71</v>
      </c>
      <c r="E1167" s="131" t="s">
        <v>12</v>
      </c>
      <c r="F1167" s="120">
        <v>34252</v>
      </c>
      <c r="G1167" s="118" t="s">
        <v>20</v>
      </c>
      <c r="H1167" s="118" t="s">
        <v>553</v>
      </c>
      <c r="I1167" s="15"/>
      <c r="J1167" s="16"/>
    </row>
    <row r="1168" spans="1:30" s="21" customFormat="1" ht="24.95" customHeight="1" x14ac:dyDescent="0.25">
      <c r="A1168" s="133">
        <v>14</v>
      </c>
      <c r="B1168" s="125" t="str">
        <f t="shared" si="33"/>
        <v>8107</v>
      </c>
      <c r="C1168" s="118">
        <v>172328107</v>
      </c>
      <c r="D1168" s="119" t="s">
        <v>221</v>
      </c>
      <c r="E1168" s="131" t="s">
        <v>12</v>
      </c>
      <c r="F1168" s="120">
        <v>34042</v>
      </c>
      <c r="G1168" s="118" t="s">
        <v>13</v>
      </c>
      <c r="H1168" s="118" t="s">
        <v>278</v>
      </c>
      <c r="I1168" s="15"/>
      <c r="J1168" s="16"/>
    </row>
    <row r="1169" spans="1:13" s="21" customFormat="1" ht="24.95" customHeight="1" x14ac:dyDescent="0.25">
      <c r="A1169" s="133">
        <v>15</v>
      </c>
      <c r="B1169" s="125" t="str">
        <f t="shared" si="33"/>
        <v>7885</v>
      </c>
      <c r="C1169" s="118">
        <v>172317885</v>
      </c>
      <c r="D1169" s="119" t="s">
        <v>413</v>
      </c>
      <c r="E1169" s="131" t="s">
        <v>12</v>
      </c>
      <c r="F1169" s="120">
        <v>34122</v>
      </c>
      <c r="G1169" s="118" t="s">
        <v>13</v>
      </c>
      <c r="H1169" s="118" t="s">
        <v>520</v>
      </c>
      <c r="I1169" s="15"/>
      <c r="J1169" s="16"/>
    </row>
    <row r="1170" spans="1:13" s="21" customFormat="1" ht="24.95" customHeight="1" x14ac:dyDescent="0.25">
      <c r="A1170" s="133">
        <v>16</v>
      </c>
      <c r="B1170" s="125" t="str">
        <f t="shared" si="33"/>
        <v>8658</v>
      </c>
      <c r="C1170" s="118">
        <v>172528658</v>
      </c>
      <c r="D1170" s="119" t="s">
        <v>698</v>
      </c>
      <c r="E1170" s="131" t="s">
        <v>12</v>
      </c>
      <c r="F1170" s="120">
        <v>34001</v>
      </c>
      <c r="G1170" s="118" t="s">
        <v>699</v>
      </c>
      <c r="H1170" s="118" t="s">
        <v>247</v>
      </c>
      <c r="I1170" s="15"/>
      <c r="J1170" s="16"/>
    </row>
    <row r="1171" spans="1:13" s="21" customFormat="1" ht="24.95" customHeight="1" x14ac:dyDescent="0.25">
      <c r="A1171" s="133">
        <v>17</v>
      </c>
      <c r="B1171" s="125" t="str">
        <f t="shared" si="33"/>
        <v>8109</v>
      </c>
      <c r="C1171" s="118">
        <v>172328109</v>
      </c>
      <c r="D1171" s="119" t="s">
        <v>823</v>
      </c>
      <c r="E1171" s="131" t="s">
        <v>12</v>
      </c>
      <c r="F1171" s="120">
        <v>33880</v>
      </c>
      <c r="G1171" s="118" t="s">
        <v>34</v>
      </c>
      <c r="H1171" s="118" t="s">
        <v>566</v>
      </c>
      <c r="I1171" s="15"/>
      <c r="J1171" s="16"/>
    </row>
    <row r="1172" spans="1:13" s="21" customFormat="1" ht="24.95" customHeight="1" x14ac:dyDescent="0.25">
      <c r="A1172" s="133">
        <v>18</v>
      </c>
      <c r="B1172" s="125" t="str">
        <f t="shared" si="33"/>
        <v>7062</v>
      </c>
      <c r="C1172" s="118">
        <v>172267062</v>
      </c>
      <c r="D1172" s="119" t="s">
        <v>267</v>
      </c>
      <c r="E1172" s="131" t="s">
        <v>12</v>
      </c>
      <c r="F1172" s="120">
        <v>33988</v>
      </c>
      <c r="G1172" s="118" t="s">
        <v>33</v>
      </c>
      <c r="H1172" s="118" t="s">
        <v>229</v>
      </c>
      <c r="I1172" s="15"/>
      <c r="J1172" s="16"/>
    </row>
    <row r="1173" spans="1:13" s="21" customFormat="1" ht="24.95" customHeight="1" x14ac:dyDescent="0.25">
      <c r="A1173" s="133">
        <v>19</v>
      </c>
      <c r="B1173" s="125" t="str">
        <f t="shared" si="33"/>
        <v>8445</v>
      </c>
      <c r="C1173" s="118">
        <v>172348445</v>
      </c>
      <c r="D1173" s="119" t="s">
        <v>697</v>
      </c>
      <c r="E1173" s="131" t="s">
        <v>12</v>
      </c>
      <c r="F1173" s="120">
        <v>34307</v>
      </c>
      <c r="G1173" s="118" t="s">
        <v>33</v>
      </c>
      <c r="H1173" s="118" t="s">
        <v>342</v>
      </c>
      <c r="I1173" s="15"/>
      <c r="J1173" s="16"/>
    </row>
    <row r="1174" spans="1:13" s="21" customFormat="1" ht="24.95" customHeight="1" x14ac:dyDescent="0.25">
      <c r="A1174" s="133">
        <v>20</v>
      </c>
      <c r="B1174" s="125" t="str">
        <f t="shared" si="33"/>
        <v>8116</v>
      </c>
      <c r="C1174" s="118">
        <v>1826268116</v>
      </c>
      <c r="D1174" s="119" t="s">
        <v>200</v>
      </c>
      <c r="E1174" s="131" t="s">
        <v>12</v>
      </c>
      <c r="F1174" s="120">
        <v>33257</v>
      </c>
      <c r="G1174" s="118" t="s">
        <v>34</v>
      </c>
      <c r="H1174" s="118" t="s">
        <v>199</v>
      </c>
      <c r="I1174" s="15"/>
      <c r="J1174" s="16"/>
    </row>
    <row r="1175" spans="1:13" s="14" customFormat="1" ht="24.95" customHeight="1" x14ac:dyDescent="0.25">
      <c r="A1175" s="133">
        <v>21</v>
      </c>
      <c r="B1175" s="125"/>
      <c r="C1175" s="118"/>
      <c r="D1175" s="134"/>
      <c r="E1175" s="135"/>
      <c r="F1175" s="136"/>
      <c r="G1175" s="137"/>
      <c r="H1175" s="137"/>
      <c r="I1175" s="43"/>
      <c r="J1175" s="44"/>
    </row>
    <row r="1176" spans="1:13" s="17" customFormat="1" ht="24.95" customHeight="1" x14ac:dyDescent="0.25">
      <c r="A1176" s="133">
        <v>22</v>
      </c>
      <c r="B1176" s="125"/>
      <c r="C1176" s="118"/>
      <c r="D1176" s="119"/>
      <c r="E1176" s="131"/>
      <c r="F1176" s="120"/>
      <c r="G1176" s="118"/>
      <c r="H1176" s="118"/>
      <c r="I1176" s="15"/>
      <c r="J1176" s="16"/>
    </row>
    <row r="1177" spans="1:13" ht="21" customHeight="1" x14ac:dyDescent="0.2">
      <c r="A1177" s="142" t="s">
        <v>454</v>
      </c>
      <c r="B1177" s="142"/>
      <c r="C1177" s="142"/>
      <c r="D1177" s="142"/>
      <c r="E1177" s="142"/>
      <c r="F1177" s="142"/>
      <c r="G1177" s="142"/>
      <c r="H1177" s="142"/>
      <c r="I1177" s="142"/>
      <c r="J1177" s="142"/>
      <c r="M1177" s="5"/>
    </row>
    <row r="1178" spans="1:13" s="4" customFormat="1" ht="21" customHeight="1" x14ac:dyDescent="0.2">
      <c r="A1178" s="143" t="s">
        <v>455</v>
      </c>
      <c r="B1178" s="143"/>
      <c r="C1178" s="143"/>
      <c r="D1178" s="143"/>
      <c r="E1178" s="2"/>
      <c r="F1178" s="23" t="s">
        <v>456</v>
      </c>
      <c r="G1178" s="5"/>
      <c r="H1178" s="143" t="s">
        <v>457</v>
      </c>
      <c r="I1178" s="143"/>
      <c r="J1178" s="143"/>
      <c r="L1178" s="24"/>
      <c r="M1178" s="24"/>
    </row>
    <row r="1179" spans="1:13" ht="21" customHeight="1" x14ac:dyDescent="0.2">
      <c r="A1179" s="144"/>
      <c r="B1179" s="144"/>
      <c r="C1179" s="144"/>
      <c r="D1179" s="144"/>
      <c r="F1179" s="3" t="s">
        <v>458</v>
      </c>
      <c r="H1179" s="1"/>
      <c r="I1179" s="1"/>
      <c r="J1179" s="1"/>
      <c r="L1179" s="5"/>
      <c r="M1179" s="5"/>
    </row>
    <row r="1182" spans="1:13" ht="21" customHeight="1" x14ac:dyDescent="0.2">
      <c r="C1182" s="124"/>
      <c r="G1182" s="124"/>
    </row>
    <row r="1184" spans="1:13" ht="21" customHeight="1" x14ac:dyDescent="0.2">
      <c r="A1184" s="145" t="s">
        <v>459</v>
      </c>
      <c r="B1184" s="145"/>
      <c r="C1184" s="145"/>
      <c r="D1184" s="145"/>
      <c r="E1184" s="143" t="s">
        <v>460</v>
      </c>
      <c r="F1184" s="143"/>
      <c r="G1184" s="143"/>
      <c r="H1184" s="143"/>
      <c r="I1184" s="143"/>
      <c r="J1184" s="143"/>
    </row>
    <row r="1185" spans="1:30" ht="21" customHeight="1" x14ac:dyDescent="0.2">
      <c r="A1185" s="145"/>
      <c r="B1185" s="145"/>
      <c r="C1185" s="145"/>
      <c r="D1185" s="145"/>
      <c r="G1185" s="1" t="s">
        <v>482</v>
      </c>
      <c r="H1185" s="4"/>
      <c r="I1185" s="4"/>
      <c r="J1185" s="42"/>
    </row>
    <row r="1186" spans="1:30" ht="21" customHeight="1" x14ac:dyDescent="0.25">
      <c r="A1186" s="6" t="s">
        <v>948</v>
      </c>
      <c r="B1186" s="126"/>
      <c r="C1186" s="6"/>
      <c r="D1186" s="7"/>
      <c r="E1186" s="7"/>
      <c r="G1186" s="143" t="s">
        <v>468</v>
      </c>
      <c r="H1186" s="143"/>
      <c r="I1186" s="2"/>
      <c r="J1186" s="5"/>
    </row>
    <row r="1187" spans="1:30" ht="21" customHeight="1" x14ac:dyDescent="0.2">
      <c r="H1187" s="10"/>
      <c r="I1187" s="10"/>
      <c r="J1187" s="5"/>
    </row>
    <row r="1188" spans="1:30" s="25" customFormat="1" ht="21" customHeight="1" x14ac:dyDescent="0.25">
      <c r="A1188" s="146" t="s">
        <v>1</v>
      </c>
      <c r="B1188" s="148" t="s">
        <v>450</v>
      </c>
      <c r="C1188" s="138" t="s">
        <v>4</v>
      </c>
      <c r="D1188" s="150" t="s">
        <v>451</v>
      </c>
      <c r="E1188" s="151"/>
      <c r="F1188" s="154" t="s">
        <v>2</v>
      </c>
      <c r="G1188" s="140" t="s">
        <v>3</v>
      </c>
      <c r="H1188" s="140" t="s">
        <v>461</v>
      </c>
      <c r="I1188" s="140" t="s">
        <v>452</v>
      </c>
      <c r="J1188" s="138" t="s">
        <v>453</v>
      </c>
    </row>
    <row r="1189" spans="1:30" s="25" customFormat="1" ht="21" customHeight="1" x14ac:dyDescent="0.25">
      <c r="A1189" s="147"/>
      <c r="B1189" s="149"/>
      <c r="C1189" s="139"/>
      <c r="D1189" s="152"/>
      <c r="E1189" s="153"/>
      <c r="F1189" s="155"/>
      <c r="G1189" s="141"/>
      <c r="H1189" s="141"/>
      <c r="I1189" s="141"/>
      <c r="J1189" s="139"/>
    </row>
    <row r="1190" spans="1:30" s="14" customFormat="1" ht="24.95" customHeight="1" x14ac:dyDescent="0.25">
      <c r="A1190" s="132">
        <v>1</v>
      </c>
      <c r="B1190" s="125" t="str">
        <f t="shared" ref="B1190:B1209" si="34">RIGHT(C1190,4)</f>
        <v>8113</v>
      </c>
      <c r="C1190" s="118">
        <v>172328113</v>
      </c>
      <c r="D1190" s="129" t="s">
        <v>71</v>
      </c>
      <c r="E1190" s="130" t="s">
        <v>657</v>
      </c>
      <c r="F1190" s="120">
        <v>33829</v>
      </c>
      <c r="G1190" s="118" t="s">
        <v>13</v>
      </c>
      <c r="H1190" s="118" t="s">
        <v>278</v>
      </c>
      <c r="I1190" s="12"/>
      <c r="J1190" s="13"/>
    </row>
    <row r="1191" spans="1:30" s="17" customFormat="1" ht="24.95" customHeight="1" x14ac:dyDescent="0.25">
      <c r="A1191" s="133">
        <v>2</v>
      </c>
      <c r="B1191" s="125" t="str">
        <f t="shared" si="34"/>
        <v>8114</v>
      </c>
      <c r="C1191" s="118">
        <v>172328114</v>
      </c>
      <c r="D1191" s="119" t="s">
        <v>287</v>
      </c>
      <c r="E1191" s="131" t="s">
        <v>936</v>
      </c>
      <c r="F1191" s="120">
        <v>33604</v>
      </c>
      <c r="G1191" s="118" t="s">
        <v>20</v>
      </c>
      <c r="H1191" s="118" t="s">
        <v>349</v>
      </c>
      <c r="I1191" s="15"/>
      <c r="J1191" s="16"/>
    </row>
    <row r="1192" spans="1:30" s="17" customFormat="1" ht="24.95" customHeight="1" x14ac:dyDescent="0.25">
      <c r="A1192" s="133">
        <v>3</v>
      </c>
      <c r="B1192" s="125" t="str">
        <f t="shared" si="34"/>
        <v>8102</v>
      </c>
      <c r="C1192" s="118">
        <v>172328102</v>
      </c>
      <c r="D1192" s="119" t="s">
        <v>144</v>
      </c>
      <c r="E1192" s="131" t="s">
        <v>97</v>
      </c>
      <c r="F1192" s="120">
        <v>34205</v>
      </c>
      <c r="G1192" s="118" t="s">
        <v>20</v>
      </c>
      <c r="H1192" s="118" t="s">
        <v>349</v>
      </c>
      <c r="I1192" s="15"/>
      <c r="J1192" s="16"/>
    </row>
    <row r="1193" spans="1:30" s="17" customFormat="1" ht="24.95" customHeight="1" x14ac:dyDescent="0.25">
      <c r="A1193" s="133">
        <v>4</v>
      </c>
      <c r="B1193" s="125" t="str">
        <f t="shared" si="34"/>
        <v>4939</v>
      </c>
      <c r="C1193" s="118">
        <v>178264939</v>
      </c>
      <c r="D1193" s="119" t="s">
        <v>184</v>
      </c>
      <c r="E1193" s="131" t="s">
        <v>97</v>
      </c>
      <c r="F1193" s="120">
        <v>31891</v>
      </c>
      <c r="G1193" s="118" t="s">
        <v>20</v>
      </c>
      <c r="H1193" s="118" t="s">
        <v>511</v>
      </c>
      <c r="I1193" s="15"/>
      <c r="J1193" s="16"/>
    </row>
    <row r="1194" spans="1:30" s="17" customFormat="1" ht="24.95" customHeight="1" x14ac:dyDescent="0.25">
      <c r="A1194" s="133">
        <v>5</v>
      </c>
      <c r="B1194" s="125" t="str">
        <f t="shared" si="34"/>
        <v>8286</v>
      </c>
      <c r="C1194" s="118">
        <v>1826268286</v>
      </c>
      <c r="D1194" s="119" t="s">
        <v>832</v>
      </c>
      <c r="E1194" s="131" t="s">
        <v>97</v>
      </c>
      <c r="F1194" s="120">
        <v>32782</v>
      </c>
      <c r="G1194" s="118" t="s">
        <v>20</v>
      </c>
      <c r="H1194" s="118" t="s">
        <v>398</v>
      </c>
      <c r="I1194" s="18"/>
      <c r="J1194" s="19"/>
    </row>
    <row r="1195" spans="1:30" s="17" customFormat="1" ht="24.95" customHeight="1" x14ac:dyDescent="0.25">
      <c r="A1195" s="133">
        <v>6</v>
      </c>
      <c r="B1195" s="125" t="str">
        <f t="shared" si="34"/>
        <v>8408</v>
      </c>
      <c r="C1195" s="118">
        <v>1826268408</v>
      </c>
      <c r="D1195" s="119" t="s">
        <v>584</v>
      </c>
      <c r="E1195" s="131" t="s">
        <v>97</v>
      </c>
      <c r="F1195" s="120">
        <v>33367</v>
      </c>
      <c r="G1195" s="118" t="s">
        <v>33</v>
      </c>
      <c r="H1195" s="118" t="s">
        <v>253</v>
      </c>
      <c r="I1195" s="15"/>
      <c r="J1195" s="16"/>
    </row>
    <row r="1196" spans="1:30" s="17" customFormat="1" ht="24.95" customHeight="1" x14ac:dyDescent="0.25">
      <c r="A1196" s="133">
        <v>7</v>
      </c>
      <c r="B1196" s="125" t="str">
        <f t="shared" si="34"/>
        <v>7913</v>
      </c>
      <c r="C1196" s="118">
        <v>1826257913</v>
      </c>
      <c r="D1196" s="119" t="s">
        <v>729</v>
      </c>
      <c r="E1196" s="131" t="s">
        <v>97</v>
      </c>
      <c r="F1196" s="120">
        <v>33346</v>
      </c>
      <c r="G1196" s="118" t="s">
        <v>34</v>
      </c>
      <c r="H1196" s="118" t="s">
        <v>253</v>
      </c>
      <c r="I1196" s="15"/>
      <c r="J1196" s="15"/>
    </row>
    <row r="1197" spans="1:30" s="17" customFormat="1" ht="24.95" customHeight="1" x14ac:dyDescent="0.25">
      <c r="A1197" s="133">
        <v>8</v>
      </c>
      <c r="B1197" s="125" t="str">
        <f t="shared" si="34"/>
        <v>2026</v>
      </c>
      <c r="C1197" s="118">
        <v>1827112026</v>
      </c>
      <c r="D1197" s="119" t="s">
        <v>737</v>
      </c>
      <c r="E1197" s="131" t="s">
        <v>97</v>
      </c>
      <c r="F1197" s="120">
        <v>32573</v>
      </c>
      <c r="G1197" s="118" t="s">
        <v>34</v>
      </c>
      <c r="H1197" s="118" t="s">
        <v>307</v>
      </c>
      <c r="I1197" s="15"/>
      <c r="J1197" s="16"/>
      <c r="M1197" s="20">
        <v>307</v>
      </c>
      <c r="N1197" s="20">
        <v>308</v>
      </c>
      <c r="O1197" s="20">
        <v>406</v>
      </c>
      <c r="P1197" s="20">
        <v>407</v>
      </c>
      <c r="Q1197" s="20">
        <v>408</v>
      </c>
      <c r="R1197" s="20">
        <v>413</v>
      </c>
      <c r="S1197" s="20">
        <v>414</v>
      </c>
      <c r="T1197" s="20">
        <v>501</v>
      </c>
      <c r="U1197" s="20">
        <v>506</v>
      </c>
      <c r="V1197" s="20">
        <v>507</v>
      </c>
      <c r="W1197" s="20">
        <v>508</v>
      </c>
      <c r="X1197" s="20">
        <v>513</v>
      </c>
      <c r="Y1197" s="20">
        <v>514</v>
      </c>
      <c r="Z1197" s="20">
        <v>701</v>
      </c>
      <c r="AA1197" s="20">
        <v>702</v>
      </c>
      <c r="AB1197" s="20">
        <v>703</v>
      </c>
      <c r="AC1197" s="20">
        <v>802</v>
      </c>
      <c r="AD1197" s="20">
        <v>803</v>
      </c>
    </row>
    <row r="1198" spans="1:30" s="21" customFormat="1" ht="24.95" customHeight="1" x14ac:dyDescent="0.25">
      <c r="A1198" s="133">
        <v>9</v>
      </c>
      <c r="B1198" s="125" t="str">
        <f t="shared" si="34"/>
        <v>7768</v>
      </c>
      <c r="C1198" s="118">
        <v>1826247768</v>
      </c>
      <c r="D1198" s="119" t="s">
        <v>622</v>
      </c>
      <c r="E1198" s="131" t="s">
        <v>97</v>
      </c>
      <c r="F1198" s="120">
        <v>32993</v>
      </c>
      <c r="G1198" s="118" t="s">
        <v>20</v>
      </c>
      <c r="H1198" s="118" t="s">
        <v>155</v>
      </c>
      <c r="I1198" s="15"/>
      <c r="J1198" s="16"/>
      <c r="M1198" s="22">
        <v>23</v>
      </c>
      <c r="N1198" s="22">
        <v>23</v>
      </c>
      <c r="O1198" s="22">
        <v>23</v>
      </c>
      <c r="P1198" s="22">
        <v>22</v>
      </c>
      <c r="Q1198" s="22">
        <v>22</v>
      </c>
      <c r="R1198" s="22">
        <v>22</v>
      </c>
      <c r="S1198" s="22">
        <v>22</v>
      </c>
      <c r="T1198" s="22">
        <v>22</v>
      </c>
      <c r="U1198" s="22">
        <v>22</v>
      </c>
      <c r="V1198" s="22">
        <v>22</v>
      </c>
      <c r="W1198" s="22">
        <v>22</v>
      </c>
      <c r="X1198" s="22">
        <v>22</v>
      </c>
      <c r="Y1198" s="22">
        <v>22</v>
      </c>
      <c r="Z1198" s="22">
        <v>22</v>
      </c>
      <c r="AA1198" s="22">
        <v>22</v>
      </c>
      <c r="AB1198" s="22">
        <v>22</v>
      </c>
      <c r="AC1198" s="22">
        <v>22</v>
      </c>
      <c r="AD1198" s="22">
        <v>22</v>
      </c>
    </row>
    <row r="1199" spans="1:30" s="21" customFormat="1" ht="24.95" customHeight="1" x14ac:dyDescent="0.25">
      <c r="A1199" s="133">
        <v>10</v>
      </c>
      <c r="B1199" s="125" t="str">
        <f t="shared" si="34"/>
        <v>7972</v>
      </c>
      <c r="C1199" s="118">
        <v>1826257972</v>
      </c>
      <c r="D1199" s="119" t="s">
        <v>71</v>
      </c>
      <c r="E1199" s="131" t="s">
        <v>633</v>
      </c>
      <c r="F1199" s="120">
        <v>32910</v>
      </c>
      <c r="G1199" s="118" t="s">
        <v>20</v>
      </c>
      <c r="H1199" s="118" t="s">
        <v>231</v>
      </c>
      <c r="I1199" s="15"/>
      <c r="J1199" s="16"/>
    </row>
    <row r="1200" spans="1:30" s="21" customFormat="1" ht="24.95" customHeight="1" x14ac:dyDescent="0.25">
      <c r="A1200" s="133">
        <v>11</v>
      </c>
      <c r="B1200" s="125" t="str">
        <f t="shared" si="34"/>
        <v>8105</v>
      </c>
      <c r="C1200" s="118">
        <v>172328105</v>
      </c>
      <c r="D1200" s="119" t="s">
        <v>239</v>
      </c>
      <c r="E1200" s="131" t="s">
        <v>297</v>
      </c>
      <c r="F1200" s="120">
        <v>33981</v>
      </c>
      <c r="G1200" s="118" t="s">
        <v>20</v>
      </c>
      <c r="H1200" s="118" t="s">
        <v>349</v>
      </c>
      <c r="I1200" s="15"/>
      <c r="J1200" s="15"/>
    </row>
    <row r="1201" spans="1:13" s="21" customFormat="1" ht="24.95" customHeight="1" x14ac:dyDescent="0.25">
      <c r="A1201" s="133">
        <v>12</v>
      </c>
      <c r="B1201" s="125" t="str">
        <f t="shared" si="34"/>
        <v>7869</v>
      </c>
      <c r="C1201" s="118">
        <v>172317869</v>
      </c>
      <c r="D1201" s="119" t="s">
        <v>557</v>
      </c>
      <c r="E1201" s="131" t="s">
        <v>297</v>
      </c>
      <c r="F1201" s="120">
        <v>34040</v>
      </c>
      <c r="G1201" s="118" t="s">
        <v>33</v>
      </c>
      <c r="H1201" s="118" t="s">
        <v>447</v>
      </c>
      <c r="I1201" s="15"/>
      <c r="J1201" s="16"/>
    </row>
    <row r="1202" spans="1:13" s="21" customFormat="1" ht="24.95" customHeight="1" x14ac:dyDescent="0.25">
      <c r="A1202" s="133">
        <v>13</v>
      </c>
      <c r="B1202" s="125" t="str">
        <f t="shared" si="34"/>
        <v>7816</v>
      </c>
      <c r="C1202" s="118">
        <v>172317816</v>
      </c>
      <c r="D1202" s="119" t="s">
        <v>576</v>
      </c>
      <c r="E1202" s="131" t="s">
        <v>297</v>
      </c>
      <c r="F1202" s="120">
        <v>34215</v>
      </c>
      <c r="G1202" s="118" t="s">
        <v>165</v>
      </c>
      <c r="H1202" s="118" t="s">
        <v>341</v>
      </c>
      <c r="I1202" s="15"/>
      <c r="J1202" s="16"/>
    </row>
    <row r="1203" spans="1:13" s="21" customFormat="1" ht="24.95" customHeight="1" x14ac:dyDescent="0.25">
      <c r="A1203" s="133">
        <v>14</v>
      </c>
      <c r="B1203" s="125" t="str">
        <f t="shared" si="34"/>
        <v>8651</v>
      </c>
      <c r="C1203" s="118">
        <v>172528651</v>
      </c>
      <c r="D1203" s="119" t="s">
        <v>326</v>
      </c>
      <c r="E1203" s="131" t="s">
        <v>297</v>
      </c>
      <c r="F1203" s="120">
        <v>33706</v>
      </c>
      <c r="G1203" s="118" t="s">
        <v>20</v>
      </c>
      <c r="H1203" s="118" t="s">
        <v>344</v>
      </c>
      <c r="I1203" s="15"/>
      <c r="J1203" s="16"/>
    </row>
    <row r="1204" spans="1:13" s="21" customFormat="1" ht="24.95" customHeight="1" x14ac:dyDescent="0.25">
      <c r="A1204" s="133">
        <v>15</v>
      </c>
      <c r="B1204" s="125" t="str">
        <f t="shared" si="34"/>
        <v>8106</v>
      </c>
      <c r="C1204" s="118">
        <v>172328106</v>
      </c>
      <c r="D1204" s="119" t="s">
        <v>339</v>
      </c>
      <c r="E1204" s="131" t="s">
        <v>297</v>
      </c>
      <c r="F1204" s="120">
        <v>34048</v>
      </c>
      <c r="G1204" s="118" t="s">
        <v>13</v>
      </c>
      <c r="H1204" s="118" t="s">
        <v>566</v>
      </c>
      <c r="I1204" s="15"/>
      <c r="J1204" s="16"/>
    </row>
    <row r="1205" spans="1:13" s="21" customFormat="1" ht="24.95" customHeight="1" x14ac:dyDescent="0.25">
      <c r="A1205" s="133">
        <v>16</v>
      </c>
      <c r="B1205" s="125" t="str">
        <f t="shared" si="34"/>
        <v>7729</v>
      </c>
      <c r="C1205" s="118">
        <v>172427729</v>
      </c>
      <c r="D1205" s="119" t="s">
        <v>125</v>
      </c>
      <c r="E1205" s="131" t="s">
        <v>297</v>
      </c>
      <c r="F1205" s="120">
        <v>34318</v>
      </c>
      <c r="G1205" s="118" t="s">
        <v>165</v>
      </c>
      <c r="H1205" s="118" t="s">
        <v>608</v>
      </c>
      <c r="I1205" s="15"/>
      <c r="J1205" s="16"/>
    </row>
    <row r="1206" spans="1:13" s="21" customFormat="1" ht="24.95" customHeight="1" x14ac:dyDescent="0.25">
      <c r="A1206" s="133">
        <v>17</v>
      </c>
      <c r="B1206" s="125" t="str">
        <f t="shared" si="34"/>
        <v>2088</v>
      </c>
      <c r="C1206" s="118">
        <v>1826112088</v>
      </c>
      <c r="D1206" s="119" t="s">
        <v>99</v>
      </c>
      <c r="E1206" s="131" t="s">
        <v>297</v>
      </c>
      <c r="F1206" s="120">
        <v>33210</v>
      </c>
      <c r="G1206" s="118" t="s">
        <v>33</v>
      </c>
      <c r="H1206" s="118" t="s">
        <v>440</v>
      </c>
      <c r="I1206" s="15"/>
      <c r="J1206" s="16"/>
    </row>
    <row r="1207" spans="1:13" s="21" customFormat="1" ht="24.95" customHeight="1" x14ac:dyDescent="0.25">
      <c r="A1207" s="133">
        <v>18</v>
      </c>
      <c r="B1207" s="125" t="str">
        <f t="shared" si="34"/>
        <v>7567</v>
      </c>
      <c r="C1207" s="118">
        <v>1826217567</v>
      </c>
      <c r="D1207" s="119" t="s">
        <v>601</v>
      </c>
      <c r="E1207" s="131" t="s">
        <v>602</v>
      </c>
      <c r="F1207" s="120">
        <v>33369</v>
      </c>
      <c r="G1207" s="118" t="s">
        <v>20</v>
      </c>
      <c r="H1207" s="118" t="s">
        <v>157</v>
      </c>
      <c r="I1207" s="15"/>
      <c r="J1207" s="16"/>
    </row>
    <row r="1208" spans="1:13" s="21" customFormat="1" ht="24.95" customHeight="1" x14ac:dyDescent="0.25">
      <c r="A1208" s="133">
        <v>19</v>
      </c>
      <c r="B1208" s="125" t="str">
        <f t="shared" si="34"/>
        <v>4924</v>
      </c>
      <c r="C1208" s="118">
        <v>178264924</v>
      </c>
      <c r="D1208" s="119" t="s">
        <v>903</v>
      </c>
      <c r="E1208" s="131" t="s">
        <v>70</v>
      </c>
      <c r="F1208" s="120">
        <v>29846</v>
      </c>
      <c r="G1208" s="118" t="s">
        <v>34</v>
      </c>
      <c r="H1208" s="118" t="s">
        <v>511</v>
      </c>
      <c r="I1208" s="15"/>
      <c r="J1208" s="16"/>
    </row>
    <row r="1209" spans="1:13" s="21" customFormat="1" ht="24.95" customHeight="1" x14ac:dyDescent="0.25">
      <c r="A1209" s="133">
        <v>20</v>
      </c>
      <c r="B1209" s="125" t="str">
        <f t="shared" si="34"/>
        <v>6459</v>
      </c>
      <c r="C1209" s="118">
        <v>172126459</v>
      </c>
      <c r="D1209" s="119" t="s">
        <v>432</v>
      </c>
      <c r="E1209" s="131" t="s">
        <v>70</v>
      </c>
      <c r="F1209" s="120">
        <v>34080</v>
      </c>
      <c r="G1209" s="118" t="s">
        <v>34</v>
      </c>
      <c r="H1209" s="118" t="s">
        <v>616</v>
      </c>
      <c r="I1209" s="15"/>
      <c r="J1209" s="16"/>
    </row>
    <row r="1210" spans="1:13" s="14" customFormat="1" ht="24.95" customHeight="1" x14ac:dyDescent="0.25">
      <c r="A1210" s="133">
        <v>21</v>
      </c>
      <c r="B1210" s="125"/>
      <c r="C1210" s="118"/>
      <c r="D1210" s="134"/>
      <c r="E1210" s="135"/>
      <c r="F1210" s="136"/>
      <c r="G1210" s="137"/>
      <c r="H1210" s="137"/>
      <c r="I1210" s="43"/>
      <c r="J1210" s="44"/>
    </row>
    <row r="1211" spans="1:13" s="17" customFormat="1" ht="24.95" customHeight="1" x14ac:dyDescent="0.25">
      <c r="A1211" s="133">
        <v>22</v>
      </c>
      <c r="B1211" s="125"/>
      <c r="C1211" s="118"/>
      <c r="D1211" s="119"/>
      <c r="E1211" s="131"/>
      <c r="F1211" s="120"/>
      <c r="G1211" s="118"/>
      <c r="H1211" s="118"/>
      <c r="I1211" s="15"/>
      <c r="J1211" s="16"/>
    </row>
    <row r="1212" spans="1:13" ht="21" customHeight="1" x14ac:dyDescent="0.2">
      <c r="A1212" s="142" t="s">
        <v>454</v>
      </c>
      <c r="B1212" s="142"/>
      <c r="C1212" s="142"/>
      <c r="D1212" s="142"/>
      <c r="E1212" s="142"/>
      <c r="F1212" s="142"/>
      <c r="G1212" s="142"/>
      <c r="H1212" s="142"/>
      <c r="I1212" s="142"/>
      <c r="J1212" s="142"/>
      <c r="M1212" s="5"/>
    </row>
    <row r="1213" spans="1:13" s="4" customFormat="1" ht="21" customHeight="1" x14ac:dyDescent="0.2">
      <c r="A1213" s="143" t="s">
        <v>455</v>
      </c>
      <c r="B1213" s="143"/>
      <c r="C1213" s="143"/>
      <c r="D1213" s="143"/>
      <c r="E1213" s="2"/>
      <c r="F1213" s="23" t="s">
        <v>456</v>
      </c>
      <c r="G1213" s="5"/>
      <c r="H1213" s="143" t="s">
        <v>457</v>
      </c>
      <c r="I1213" s="143"/>
      <c r="J1213" s="143"/>
      <c r="L1213" s="24"/>
      <c r="M1213" s="24"/>
    </row>
    <row r="1214" spans="1:13" ht="21" customHeight="1" x14ac:dyDescent="0.2">
      <c r="A1214" s="144"/>
      <c r="B1214" s="144"/>
      <c r="C1214" s="144"/>
      <c r="D1214" s="144"/>
      <c r="F1214" s="3" t="s">
        <v>458</v>
      </c>
      <c r="H1214" s="1"/>
      <c r="I1214" s="1"/>
      <c r="J1214" s="1"/>
      <c r="L1214" s="5"/>
      <c r="M1214" s="5"/>
    </row>
    <row r="1219" spans="1:30" ht="21" customHeight="1" x14ac:dyDescent="0.2">
      <c r="A1219" s="145" t="s">
        <v>459</v>
      </c>
      <c r="B1219" s="145"/>
      <c r="C1219" s="145"/>
      <c r="D1219" s="145"/>
      <c r="E1219" s="143" t="s">
        <v>460</v>
      </c>
      <c r="F1219" s="143"/>
      <c r="G1219" s="143"/>
      <c r="H1219" s="143"/>
      <c r="I1219" s="143"/>
      <c r="J1219" s="143"/>
    </row>
    <row r="1220" spans="1:30" ht="21" customHeight="1" x14ac:dyDescent="0.2">
      <c r="A1220" s="145"/>
      <c r="B1220" s="145"/>
      <c r="C1220" s="145"/>
      <c r="D1220" s="145"/>
      <c r="G1220" s="1" t="s">
        <v>482</v>
      </c>
      <c r="H1220" s="4"/>
      <c r="I1220" s="4"/>
      <c r="J1220" s="42"/>
    </row>
    <row r="1221" spans="1:30" ht="21" customHeight="1" x14ac:dyDescent="0.25">
      <c r="A1221" s="6" t="s">
        <v>948</v>
      </c>
      <c r="B1221" s="126"/>
      <c r="C1221" s="6"/>
      <c r="D1221" s="7"/>
      <c r="E1221" s="7"/>
      <c r="G1221" s="143" t="s">
        <v>943</v>
      </c>
      <c r="H1221" s="143"/>
      <c r="I1221" s="2"/>
      <c r="J1221" s="5"/>
    </row>
    <row r="1222" spans="1:30" ht="21" customHeight="1" x14ac:dyDescent="0.2">
      <c r="H1222" s="10"/>
      <c r="I1222" s="10"/>
      <c r="J1222" s="5"/>
    </row>
    <row r="1223" spans="1:30" s="25" customFormat="1" ht="21" customHeight="1" x14ac:dyDescent="0.25">
      <c r="A1223" s="146" t="s">
        <v>1</v>
      </c>
      <c r="B1223" s="148" t="s">
        <v>450</v>
      </c>
      <c r="C1223" s="138" t="s">
        <v>4</v>
      </c>
      <c r="D1223" s="150" t="s">
        <v>451</v>
      </c>
      <c r="E1223" s="151"/>
      <c r="F1223" s="154" t="s">
        <v>2</v>
      </c>
      <c r="G1223" s="140" t="s">
        <v>3</v>
      </c>
      <c r="H1223" s="140" t="s">
        <v>461</v>
      </c>
      <c r="I1223" s="140" t="s">
        <v>452</v>
      </c>
      <c r="J1223" s="138" t="s">
        <v>453</v>
      </c>
    </row>
    <row r="1224" spans="1:30" s="25" customFormat="1" ht="21" customHeight="1" x14ac:dyDescent="0.25">
      <c r="A1224" s="147"/>
      <c r="B1224" s="149"/>
      <c r="C1224" s="139"/>
      <c r="D1224" s="152"/>
      <c r="E1224" s="153"/>
      <c r="F1224" s="155"/>
      <c r="G1224" s="141"/>
      <c r="H1224" s="141"/>
      <c r="I1224" s="141"/>
      <c r="J1224" s="139"/>
    </row>
    <row r="1225" spans="1:30" s="14" customFormat="1" ht="24.95" customHeight="1" x14ac:dyDescent="0.25">
      <c r="A1225" s="132">
        <v>1</v>
      </c>
      <c r="B1225" s="125" t="str">
        <f t="shared" ref="B1225:B1244" si="35">RIGHT(C1225,4)</f>
        <v>7692</v>
      </c>
      <c r="C1225" s="118">
        <v>172417692</v>
      </c>
      <c r="D1225" s="129" t="s">
        <v>254</v>
      </c>
      <c r="E1225" s="130" t="s">
        <v>70</v>
      </c>
      <c r="F1225" s="120">
        <v>33988</v>
      </c>
      <c r="G1225" s="118" t="s">
        <v>34</v>
      </c>
      <c r="H1225" s="118" t="s">
        <v>410</v>
      </c>
      <c r="I1225" s="12"/>
      <c r="J1225" s="13"/>
    </row>
    <row r="1226" spans="1:30" s="17" customFormat="1" ht="24.95" customHeight="1" x14ac:dyDescent="0.25">
      <c r="A1226" s="133">
        <v>2</v>
      </c>
      <c r="B1226" s="125" t="str">
        <f t="shared" si="35"/>
        <v>8662</v>
      </c>
      <c r="C1226" s="118">
        <v>172528662</v>
      </c>
      <c r="D1226" s="119" t="s">
        <v>260</v>
      </c>
      <c r="E1226" s="131" t="s">
        <v>70</v>
      </c>
      <c r="F1226" s="120">
        <v>33977</v>
      </c>
      <c r="G1226" s="118" t="s">
        <v>33</v>
      </c>
      <c r="H1226" s="118" t="s">
        <v>517</v>
      </c>
      <c r="I1226" s="15"/>
      <c r="J1226" s="16"/>
    </row>
    <row r="1227" spans="1:30" s="17" customFormat="1" ht="24.95" customHeight="1" x14ac:dyDescent="0.25">
      <c r="A1227" s="133">
        <v>3</v>
      </c>
      <c r="B1227" s="125" t="str">
        <f t="shared" si="35"/>
        <v>7635</v>
      </c>
      <c r="C1227" s="118">
        <v>172147635</v>
      </c>
      <c r="D1227" s="119" t="s">
        <v>107</v>
      </c>
      <c r="E1227" s="131" t="s">
        <v>70</v>
      </c>
      <c r="F1227" s="120">
        <v>34264</v>
      </c>
      <c r="G1227" s="118" t="s">
        <v>13</v>
      </c>
      <c r="H1227" s="118" t="s">
        <v>616</v>
      </c>
      <c r="I1227" s="15"/>
      <c r="J1227" s="16"/>
    </row>
    <row r="1228" spans="1:30" s="17" customFormat="1" ht="24.95" customHeight="1" x14ac:dyDescent="0.25">
      <c r="A1228" s="133">
        <v>4</v>
      </c>
      <c r="B1228" s="125" t="str">
        <f t="shared" si="35"/>
        <v>7045</v>
      </c>
      <c r="C1228" s="118">
        <v>172267045</v>
      </c>
      <c r="D1228" s="119" t="s">
        <v>251</v>
      </c>
      <c r="E1228" s="131" t="s">
        <v>70</v>
      </c>
      <c r="F1228" s="120">
        <v>34064</v>
      </c>
      <c r="G1228" s="118" t="s">
        <v>13</v>
      </c>
      <c r="H1228" s="118" t="s">
        <v>229</v>
      </c>
      <c r="I1228" s="15"/>
      <c r="J1228" s="16"/>
    </row>
    <row r="1229" spans="1:30" s="17" customFormat="1" ht="24.95" customHeight="1" x14ac:dyDescent="0.25">
      <c r="A1229" s="133">
        <v>5</v>
      </c>
      <c r="B1229" s="125" t="str">
        <f t="shared" si="35"/>
        <v>7799</v>
      </c>
      <c r="C1229" s="118">
        <v>172317799</v>
      </c>
      <c r="D1229" s="119" t="s">
        <v>570</v>
      </c>
      <c r="E1229" s="131" t="s">
        <v>70</v>
      </c>
      <c r="F1229" s="120">
        <v>34166</v>
      </c>
      <c r="G1229" s="118" t="s">
        <v>165</v>
      </c>
      <c r="H1229" s="118" t="s">
        <v>520</v>
      </c>
      <c r="I1229" s="18"/>
      <c r="J1229" s="19"/>
    </row>
    <row r="1230" spans="1:30" s="17" customFormat="1" ht="24.95" customHeight="1" x14ac:dyDescent="0.25">
      <c r="A1230" s="133">
        <v>6</v>
      </c>
      <c r="B1230" s="125" t="str">
        <f t="shared" si="35"/>
        <v>8456</v>
      </c>
      <c r="C1230" s="118">
        <v>172348456</v>
      </c>
      <c r="D1230" s="119" t="s">
        <v>385</v>
      </c>
      <c r="E1230" s="131" t="s">
        <v>70</v>
      </c>
      <c r="F1230" s="120">
        <v>34169</v>
      </c>
      <c r="G1230" s="118" t="s">
        <v>33</v>
      </c>
      <c r="H1230" s="118" t="s">
        <v>342</v>
      </c>
      <c r="I1230" s="15"/>
      <c r="J1230" s="16"/>
    </row>
    <row r="1231" spans="1:30" s="17" customFormat="1" ht="24.95" customHeight="1" x14ac:dyDescent="0.25">
      <c r="A1231" s="133">
        <v>7</v>
      </c>
      <c r="B1231" s="125" t="str">
        <f t="shared" si="35"/>
        <v>7941</v>
      </c>
      <c r="C1231" s="118">
        <v>172317941</v>
      </c>
      <c r="D1231" s="119" t="s">
        <v>232</v>
      </c>
      <c r="E1231" s="131" t="s">
        <v>70</v>
      </c>
      <c r="F1231" s="120">
        <v>34232</v>
      </c>
      <c r="G1231" s="118" t="s">
        <v>20</v>
      </c>
      <c r="H1231" s="118" t="s">
        <v>341</v>
      </c>
      <c r="I1231" s="15"/>
      <c r="J1231" s="15"/>
    </row>
    <row r="1232" spans="1:30" s="17" customFormat="1" ht="24.95" customHeight="1" x14ac:dyDescent="0.25">
      <c r="A1232" s="133">
        <v>8</v>
      </c>
      <c r="B1232" s="125" t="str">
        <f t="shared" si="35"/>
        <v>8455</v>
      </c>
      <c r="C1232" s="118">
        <v>172348455</v>
      </c>
      <c r="D1232" s="119" t="s">
        <v>276</v>
      </c>
      <c r="E1232" s="131" t="s">
        <v>70</v>
      </c>
      <c r="F1232" s="120">
        <v>34120</v>
      </c>
      <c r="G1232" s="118" t="s">
        <v>90</v>
      </c>
      <c r="H1232" s="118" t="s">
        <v>342</v>
      </c>
      <c r="I1232" s="15"/>
      <c r="J1232" s="16"/>
      <c r="M1232" s="20">
        <v>307</v>
      </c>
      <c r="N1232" s="20">
        <v>308</v>
      </c>
      <c r="O1232" s="20">
        <v>406</v>
      </c>
      <c r="P1232" s="20">
        <v>407</v>
      </c>
      <c r="Q1232" s="20">
        <v>408</v>
      </c>
      <c r="R1232" s="20">
        <v>413</v>
      </c>
      <c r="S1232" s="20">
        <v>414</v>
      </c>
      <c r="T1232" s="20">
        <v>501</v>
      </c>
      <c r="U1232" s="20">
        <v>506</v>
      </c>
      <c r="V1232" s="20">
        <v>507</v>
      </c>
      <c r="W1232" s="20">
        <v>508</v>
      </c>
      <c r="X1232" s="20">
        <v>513</v>
      </c>
      <c r="Y1232" s="20">
        <v>514</v>
      </c>
      <c r="Z1232" s="20">
        <v>701</v>
      </c>
      <c r="AA1232" s="20">
        <v>702</v>
      </c>
      <c r="AB1232" s="20">
        <v>703</v>
      </c>
      <c r="AC1232" s="20">
        <v>802</v>
      </c>
      <c r="AD1232" s="20">
        <v>803</v>
      </c>
    </row>
    <row r="1233" spans="1:30" s="21" customFormat="1" ht="24.95" customHeight="1" x14ac:dyDescent="0.25">
      <c r="A1233" s="133">
        <v>9</v>
      </c>
      <c r="B1233" s="125" t="str">
        <f t="shared" si="35"/>
        <v>8120</v>
      </c>
      <c r="C1233" s="118">
        <v>172328120</v>
      </c>
      <c r="D1233" s="119" t="s">
        <v>516</v>
      </c>
      <c r="E1233" s="131" t="s">
        <v>70</v>
      </c>
      <c r="F1233" s="120">
        <v>34320</v>
      </c>
      <c r="G1233" s="118" t="s">
        <v>20</v>
      </c>
      <c r="H1233" s="118" t="s">
        <v>349</v>
      </c>
      <c r="I1233" s="15"/>
      <c r="J1233" s="16"/>
      <c r="M1233" s="22">
        <v>23</v>
      </c>
      <c r="N1233" s="22">
        <v>23</v>
      </c>
      <c r="O1233" s="22">
        <v>23</v>
      </c>
      <c r="P1233" s="22">
        <v>22</v>
      </c>
      <c r="Q1233" s="22">
        <v>22</v>
      </c>
      <c r="R1233" s="22">
        <v>22</v>
      </c>
      <c r="S1233" s="22">
        <v>22</v>
      </c>
      <c r="T1233" s="22">
        <v>22</v>
      </c>
      <c r="U1233" s="22">
        <v>22</v>
      </c>
      <c r="V1233" s="22">
        <v>22</v>
      </c>
      <c r="W1233" s="22">
        <v>22</v>
      </c>
      <c r="X1233" s="22">
        <v>22</v>
      </c>
      <c r="Y1233" s="22">
        <v>22</v>
      </c>
      <c r="Z1233" s="22">
        <v>22</v>
      </c>
      <c r="AA1233" s="22">
        <v>22</v>
      </c>
      <c r="AB1233" s="22">
        <v>22</v>
      </c>
      <c r="AC1233" s="22">
        <v>22</v>
      </c>
      <c r="AD1233" s="22">
        <v>22</v>
      </c>
    </row>
    <row r="1234" spans="1:30" s="21" customFormat="1" ht="24.95" customHeight="1" x14ac:dyDescent="0.25">
      <c r="A1234" s="133">
        <v>10</v>
      </c>
      <c r="B1234" s="125" t="str">
        <f t="shared" si="35"/>
        <v>7782</v>
      </c>
      <c r="C1234" s="118">
        <v>172317782</v>
      </c>
      <c r="D1234" s="119" t="s">
        <v>176</v>
      </c>
      <c r="E1234" s="131" t="s">
        <v>70</v>
      </c>
      <c r="F1234" s="120">
        <v>33667</v>
      </c>
      <c r="G1234" s="118" t="s">
        <v>20</v>
      </c>
      <c r="H1234" s="118" t="s">
        <v>349</v>
      </c>
      <c r="I1234" s="15"/>
      <c r="J1234" s="16"/>
    </row>
    <row r="1235" spans="1:30" s="21" customFormat="1" ht="24.95" customHeight="1" x14ac:dyDescent="0.25">
      <c r="A1235" s="133">
        <v>11</v>
      </c>
      <c r="B1235" s="125" t="str">
        <f t="shared" si="35"/>
        <v>8118</v>
      </c>
      <c r="C1235" s="118">
        <v>172328118</v>
      </c>
      <c r="D1235" s="119" t="s">
        <v>929</v>
      </c>
      <c r="E1235" s="131" t="s">
        <v>70</v>
      </c>
      <c r="F1235" s="120">
        <v>34065</v>
      </c>
      <c r="G1235" s="118" t="s">
        <v>13</v>
      </c>
      <c r="H1235" s="118" t="s">
        <v>566</v>
      </c>
      <c r="I1235" s="15"/>
      <c r="J1235" s="15"/>
    </row>
    <row r="1236" spans="1:30" s="21" customFormat="1" ht="24.95" customHeight="1" x14ac:dyDescent="0.25">
      <c r="A1236" s="133">
        <v>12</v>
      </c>
      <c r="B1236" s="125" t="str">
        <f t="shared" si="35"/>
        <v>8454</v>
      </c>
      <c r="C1236" s="118">
        <v>172348454</v>
      </c>
      <c r="D1236" s="119" t="s">
        <v>105</v>
      </c>
      <c r="E1236" s="131" t="s">
        <v>70</v>
      </c>
      <c r="F1236" s="120">
        <v>34253</v>
      </c>
      <c r="G1236" s="118" t="s">
        <v>20</v>
      </c>
      <c r="H1236" s="118" t="s">
        <v>346</v>
      </c>
      <c r="I1236" s="15"/>
      <c r="J1236" s="16"/>
    </row>
    <row r="1237" spans="1:30" s="21" customFormat="1" ht="24.95" customHeight="1" x14ac:dyDescent="0.25">
      <c r="A1237" s="133">
        <v>13</v>
      </c>
      <c r="B1237" s="125" t="str">
        <f t="shared" si="35"/>
        <v>8383</v>
      </c>
      <c r="C1237" s="118">
        <v>1826268383</v>
      </c>
      <c r="D1237" s="119" t="s">
        <v>254</v>
      </c>
      <c r="E1237" s="131" t="s">
        <v>70</v>
      </c>
      <c r="F1237" s="120">
        <v>33644</v>
      </c>
      <c r="G1237" s="118" t="s">
        <v>34</v>
      </c>
      <c r="H1237" s="118" t="s">
        <v>253</v>
      </c>
      <c r="I1237" s="15"/>
      <c r="J1237" s="16"/>
    </row>
    <row r="1238" spans="1:30" s="21" customFormat="1" ht="24.95" customHeight="1" x14ac:dyDescent="0.25">
      <c r="A1238" s="133">
        <v>14</v>
      </c>
      <c r="B1238" s="125" t="str">
        <f t="shared" si="35"/>
        <v>8433</v>
      </c>
      <c r="C1238" s="118">
        <v>1826268433</v>
      </c>
      <c r="D1238" s="119" t="s">
        <v>267</v>
      </c>
      <c r="E1238" s="131" t="s">
        <v>70</v>
      </c>
      <c r="F1238" s="120">
        <v>32931</v>
      </c>
      <c r="G1238" s="118" t="s">
        <v>122</v>
      </c>
      <c r="H1238" s="118" t="s">
        <v>398</v>
      </c>
      <c r="I1238" s="15"/>
      <c r="J1238" s="16"/>
    </row>
    <row r="1239" spans="1:30" s="21" customFormat="1" ht="24.95" customHeight="1" x14ac:dyDescent="0.25">
      <c r="A1239" s="133">
        <v>15</v>
      </c>
      <c r="B1239" s="125" t="str">
        <f t="shared" si="35"/>
        <v>7962</v>
      </c>
      <c r="C1239" s="118">
        <v>1826257962</v>
      </c>
      <c r="D1239" s="119" t="s">
        <v>287</v>
      </c>
      <c r="E1239" s="131" t="s">
        <v>70</v>
      </c>
      <c r="F1239" s="120">
        <v>33265</v>
      </c>
      <c r="G1239" s="118" t="s">
        <v>20</v>
      </c>
      <c r="H1239" s="118" t="s">
        <v>231</v>
      </c>
      <c r="I1239" s="15"/>
      <c r="J1239" s="16"/>
    </row>
    <row r="1240" spans="1:30" s="21" customFormat="1" ht="24.95" customHeight="1" x14ac:dyDescent="0.25">
      <c r="A1240" s="133">
        <v>16</v>
      </c>
      <c r="B1240" s="125" t="str">
        <f t="shared" si="35"/>
        <v>8130</v>
      </c>
      <c r="C1240" s="118">
        <v>1826268130</v>
      </c>
      <c r="D1240" s="119" t="s">
        <v>706</v>
      </c>
      <c r="E1240" s="131" t="s">
        <v>70</v>
      </c>
      <c r="F1240" s="120">
        <v>33229</v>
      </c>
      <c r="G1240" s="118" t="s">
        <v>90</v>
      </c>
      <c r="H1240" s="118" t="s">
        <v>398</v>
      </c>
      <c r="I1240" s="15"/>
      <c r="J1240" s="16"/>
    </row>
    <row r="1241" spans="1:30" s="21" customFormat="1" ht="24.95" customHeight="1" x14ac:dyDescent="0.25">
      <c r="A1241" s="133">
        <v>17</v>
      </c>
      <c r="B1241" s="125" t="str">
        <f t="shared" si="35"/>
        <v>8020</v>
      </c>
      <c r="C1241" s="118">
        <v>1826258020</v>
      </c>
      <c r="D1241" s="119" t="s">
        <v>816</v>
      </c>
      <c r="E1241" s="131" t="s">
        <v>70</v>
      </c>
      <c r="F1241" s="120">
        <v>32665</v>
      </c>
      <c r="G1241" s="118" t="s">
        <v>34</v>
      </c>
      <c r="H1241" s="118" t="s">
        <v>395</v>
      </c>
      <c r="I1241" s="15"/>
      <c r="J1241" s="16"/>
    </row>
    <row r="1242" spans="1:30" s="21" customFormat="1" ht="24.95" customHeight="1" x14ac:dyDescent="0.25">
      <c r="A1242" s="133">
        <v>18</v>
      </c>
      <c r="B1242" s="125" t="str">
        <f t="shared" si="35"/>
        <v>7988</v>
      </c>
      <c r="C1242" s="118">
        <v>1826257988</v>
      </c>
      <c r="D1242" s="119" t="s">
        <v>895</v>
      </c>
      <c r="E1242" s="131" t="s">
        <v>70</v>
      </c>
      <c r="F1242" s="120">
        <v>33386</v>
      </c>
      <c r="G1242" s="118" t="s">
        <v>90</v>
      </c>
      <c r="H1242" s="118" t="s">
        <v>395</v>
      </c>
      <c r="I1242" s="15"/>
      <c r="J1242" s="16"/>
    </row>
    <row r="1243" spans="1:30" s="21" customFormat="1" ht="24.95" customHeight="1" x14ac:dyDescent="0.25">
      <c r="A1243" s="133">
        <v>19</v>
      </c>
      <c r="B1243" s="125" t="str">
        <f t="shared" si="35"/>
        <v>7813</v>
      </c>
      <c r="C1243" s="118">
        <v>1826247813</v>
      </c>
      <c r="D1243" s="119" t="s">
        <v>846</v>
      </c>
      <c r="E1243" s="131" t="s">
        <v>70</v>
      </c>
      <c r="F1243" s="120">
        <v>33469</v>
      </c>
      <c r="G1243" s="118" t="s">
        <v>34</v>
      </c>
      <c r="H1243" s="118" t="s">
        <v>51</v>
      </c>
      <c r="I1243" s="15"/>
      <c r="J1243" s="16"/>
    </row>
    <row r="1244" spans="1:30" s="21" customFormat="1" ht="24.95" customHeight="1" x14ac:dyDescent="0.25">
      <c r="A1244" s="133">
        <v>20</v>
      </c>
      <c r="B1244" s="125" t="str">
        <f t="shared" si="35"/>
        <v>7912</v>
      </c>
      <c r="C1244" s="118">
        <v>1826257912</v>
      </c>
      <c r="D1244" s="119" t="s">
        <v>688</v>
      </c>
      <c r="E1244" s="131" t="s">
        <v>70</v>
      </c>
      <c r="F1244" s="120">
        <v>33038</v>
      </c>
      <c r="G1244" s="118" t="s">
        <v>20</v>
      </c>
      <c r="H1244" s="118" t="s">
        <v>133</v>
      </c>
      <c r="I1244" s="15"/>
      <c r="J1244" s="16"/>
    </row>
    <row r="1245" spans="1:30" s="14" customFormat="1" ht="24.95" customHeight="1" x14ac:dyDescent="0.25">
      <c r="A1245" s="133">
        <v>21</v>
      </c>
      <c r="B1245" s="125"/>
      <c r="C1245" s="118"/>
      <c r="D1245" s="134"/>
      <c r="E1245" s="135"/>
      <c r="F1245" s="136"/>
      <c r="G1245" s="137"/>
      <c r="H1245" s="137"/>
      <c r="I1245" s="43"/>
      <c r="J1245" s="44"/>
    </row>
    <row r="1246" spans="1:30" s="17" customFormat="1" ht="24.95" customHeight="1" x14ac:dyDescent="0.25">
      <c r="A1246" s="133">
        <v>22</v>
      </c>
      <c r="B1246" s="125"/>
      <c r="C1246" s="118"/>
      <c r="D1246" s="119"/>
      <c r="E1246" s="131"/>
      <c r="F1246" s="120"/>
      <c r="G1246" s="118"/>
      <c r="H1246" s="118"/>
      <c r="I1246" s="15"/>
      <c r="J1246" s="16"/>
    </row>
    <row r="1247" spans="1:30" ht="21" customHeight="1" x14ac:dyDescent="0.2">
      <c r="A1247" s="142" t="s">
        <v>454</v>
      </c>
      <c r="B1247" s="142"/>
      <c r="C1247" s="142"/>
      <c r="D1247" s="142"/>
      <c r="E1247" s="142"/>
      <c r="F1247" s="142"/>
      <c r="G1247" s="142"/>
      <c r="H1247" s="142"/>
      <c r="I1247" s="142"/>
      <c r="J1247" s="142"/>
      <c r="M1247" s="5"/>
    </row>
    <row r="1248" spans="1:30" s="4" customFormat="1" ht="21" customHeight="1" x14ac:dyDescent="0.2">
      <c r="A1248" s="143" t="s">
        <v>455</v>
      </c>
      <c r="B1248" s="143"/>
      <c r="C1248" s="143"/>
      <c r="D1248" s="143"/>
      <c r="E1248" s="2"/>
      <c r="F1248" s="23" t="s">
        <v>456</v>
      </c>
      <c r="G1248" s="5"/>
      <c r="H1248" s="143" t="s">
        <v>457</v>
      </c>
      <c r="I1248" s="143"/>
      <c r="J1248" s="143"/>
      <c r="L1248" s="24"/>
      <c r="M1248" s="24"/>
    </row>
    <row r="1249" spans="1:13" ht="21" customHeight="1" x14ac:dyDescent="0.2">
      <c r="A1249" s="144"/>
      <c r="B1249" s="144"/>
      <c r="C1249" s="144"/>
      <c r="D1249" s="144"/>
      <c r="F1249" s="3" t="s">
        <v>458</v>
      </c>
      <c r="H1249" s="1"/>
      <c r="I1249" s="1"/>
      <c r="J1249" s="1"/>
      <c r="L1249" s="5"/>
      <c r="M1249" s="5"/>
    </row>
    <row r="1254" spans="1:13" ht="21" customHeight="1" x14ac:dyDescent="0.2">
      <c r="A1254" s="145" t="s">
        <v>459</v>
      </c>
      <c r="B1254" s="145"/>
      <c r="C1254" s="145"/>
      <c r="D1254" s="145"/>
      <c r="E1254" s="143" t="s">
        <v>460</v>
      </c>
      <c r="F1254" s="143"/>
      <c r="G1254" s="143"/>
      <c r="H1254" s="143"/>
      <c r="I1254" s="143"/>
      <c r="J1254" s="143"/>
    </row>
    <row r="1255" spans="1:13" ht="21" customHeight="1" x14ac:dyDescent="0.2">
      <c r="A1255" s="145"/>
      <c r="B1255" s="145"/>
      <c r="C1255" s="145"/>
      <c r="D1255" s="145"/>
      <c r="G1255" s="1" t="s">
        <v>482</v>
      </c>
      <c r="H1255" s="4"/>
      <c r="I1255" s="4"/>
      <c r="J1255" s="42"/>
    </row>
    <row r="1256" spans="1:13" ht="21" customHeight="1" x14ac:dyDescent="0.25">
      <c r="A1256" s="6" t="s">
        <v>948</v>
      </c>
      <c r="B1256" s="126"/>
      <c r="C1256" s="6"/>
      <c r="D1256" s="7"/>
      <c r="E1256" s="7"/>
      <c r="G1256" s="143" t="s">
        <v>469</v>
      </c>
      <c r="H1256" s="143"/>
      <c r="I1256" s="2"/>
      <c r="J1256" s="5"/>
    </row>
    <row r="1257" spans="1:13" ht="21" customHeight="1" x14ac:dyDescent="0.2">
      <c r="H1257" s="10"/>
      <c r="I1257" s="10"/>
      <c r="J1257" s="5"/>
    </row>
    <row r="1258" spans="1:13" s="25" customFormat="1" ht="21" customHeight="1" x14ac:dyDescent="0.25">
      <c r="A1258" s="146" t="s">
        <v>1</v>
      </c>
      <c r="B1258" s="148" t="s">
        <v>450</v>
      </c>
      <c r="C1258" s="138" t="s">
        <v>4</v>
      </c>
      <c r="D1258" s="150" t="s">
        <v>451</v>
      </c>
      <c r="E1258" s="151"/>
      <c r="F1258" s="154" t="s">
        <v>2</v>
      </c>
      <c r="G1258" s="140" t="s">
        <v>3</v>
      </c>
      <c r="H1258" s="140" t="s">
        <v>461</v>
      </c>
      <c r="I1258" s="140" t="s">
        <v>452</v>
      </c>
      <c r="J1258" s="138" t="s">
        <v>453</v>
      </c>
    </row>
    <row r="1259" spans="1:13" s="25" customFormat="1" ht="21" customHeight="1" x14ac:dyDescent="0.25">
      <c r="A1259" s="147"/>
      <c r="B1259" s="149"/>
      <c r="C1259" s="139"/>
      <c r="D1259" s="152"/>
      <c r="E1259" s="153"/>
      <c r="F1259" s="155"/>
      <c r="G1259" s="141"/>
      <c r="H1259" s="141"/>
      <c r="I1259" s="141"/>
      <c r="J1259" s="139"/>
    </row>
    <row r="1260" spans="1:13" s="14" customFormat="1" ht="24.95" customHeight="1" x14ac:dyDescent="0.25">
      <c r="A1260" s="132">
        <v>1</v>
      </c>
      <c r="B1260" s="125" t="str">
        <f t="shared" ref="B1260:B1279" si="36">RIGHT(C1260,4)</f>
        <v>7506</v>
      </c>
      <c r="C1260" s="118">
        <v>1826217506</v>
      </c>
      <c r="D1260" s="129" t="s">
        <v>302</v>
      </c>
      <c r="E1260" s="130" t="s">
        <v>70</v>
      </c>
      <c r="F1260" s="120">
        <v>33490</v>
      </c>
      <c r="G1260" s="118" t="s">
        <v>34</v>
      </c>
      <c r="H1260" s="118" t="s">
        <v>378</v>
      </c>
      <c r="I1260" s="12"/>
      <c r="J1260" s="13"/>
    </row>
    <row r="1261" spans="1:13" s="17" customFormat="1" ht="24.95" customHeight="1" x14ac:dyDescent="0.25">
      <c r="A1261" s="133">
        <v>2</v>
      </c>
      <c r="B1261" s="125" t="str">
        <f t="shared" si="36"/>
        <v>8162</v>
      </c>
      <c r="C1261" s="118">
        <v>1826268162</v>
      </c>
      <c r="D1261" s="119" t="s">
        <v>404</v>
      </c>
      <c r="E1261" s="131" t="s">
        <v>44</v>
      </c>
      <c r="F1261" s="120">
        <v>33416</v>
      </c>
      <c r="G1261" s="118" t="s">
        <v>34</v>
      </c>
      <c r="H1261" s="118" t="s">
        <v>258</v>
      </c>
      <c r="I1261" s="15"/>
      <c r="J1261" s="16"/>
    </row>
    <row r="1262" spans="1:13" s="17" customFormat="1" ht="24.95" customHeight="1" x14ac:dyDescent="0.25">
      <c r="A1262" s="133">
        <v>3</v>
      </c>
      <c r="B1262" s="125" t="str">
        <f t="shared" si="36"/>
        <v>7938</v>
      </c>
      <c r="C1262" s="118">
        <v>1826257938</v>
      </c>
      <c r="D1262" s="119" t="s">
        <v>358</v>
      </c>
      <c r="E1262" s="131" t="s">
        <v>44</v>
      </c>
      <c r="F1262" s="120">
        <v>33311</v>
      </c>
      <c r="G1262" s="118" t="s">
        <v>34</v>
      </c>
      <c r="H1262" s="118" t="s">
        <v>133</v>
      </c>
      <c r="I1262" s="15"/>
      <c r="J1262" s="16"/>
    </row>
    <row r="1263" spans="1:13" s="17" customFormat="1" ht="24.95" customHeight="1" x14ac:dyDescent="0.25">
      <c r="A1263" s="133">
        <v>4</v>
      </c>
      <c r="B1263" s="125" t="str">
        <f t="shared" si="36"/>
        <v>3631</v>
      </c>
      <c r="C1263" s="118">
        <v>179333631</v>
      </c>
      <c r="D1263" s="119" t="s">
        <v>809</v>
      </c>
      <c r="E1263" s="131" t="s">
        <v>179</v>
      </c>
      <c r="F1263" s="120">
        <v>32905</v>
      </c>
      <c r="G1263" s="118" t="s">
        <v>34</v>
      </c>
      <c r="H1263" s="118" t="s">
        <v>78</v>
      </c>
      <c r="I1263" s="15"/>
      <c r="J1263" s="16"/>
    </row>
    <row r="1264" spans="1:13" s="17" customFormat="1" ht="24.95" customHeight="1" x14ac:dyDescent="0.25">
      <c r="A1264" s="133">
        <v>5</v>
      </c>
      <c r="B1264" s="125" t="str">
        <f t="shared" si="36"/>
        <v>7280</v>
      </c>
      <c r="C1264" s="118">
        <v>1827127280</v>
      </c>
      <c r="D1264" s="119" t="s">
        <v>719</v>
      </c>
      <c r="E1264" s="131" t="s">
        <v>720</v>
      </c>
      <c r="F1264" s="120">
        <v>33409</v>
      </c>
      <c r="G1264" s="118" t="s">
        <v>10</v>
      </c>
      <c r="H1264" s="118" t="s">
        <v>619</v>
      </c>
      <c r="I1264" s="18"/>
      <c r="J1264" s="19"/>
    </row>
    <row r="1265" spans="1:30" s="17" customFormat="1" ht="24.95" customHeight="1" x14ac:dyDescent="0.25">
      <c r="A1265" s="133">
        <v>6</v>
      </c>
      <c r="B1265" s="125" t="str">
        <f t="shared" si="36"/>
        <v>8061</v>
      </c>
      <c r="C1265" s="118">
        <v>1826258061</v>
      </c>
      <c r="D1265" s="119" t="s">
        <v>835</v>
      </c>
      <c r="E1265" s="131" t="s">
        <v>256</v>
      </c>
      <c r="F1265" s="120">
        <v>33197</v>
      </c>
      <c r="G1265" s="118" t="s">
        <v>7</v>
      </c>
      <c r="H1265" s="118" t="s">
        <v>133</v>
      </c>
      <c r="I1265" s="15"/>
      <c r="J1265" s="16"/>
    </row>
    <row r="1266" spans="1:30" s="17" customFormat="1" ht="24.95" customHeight="1" x14ac:dyDescent="0.25">
      <c r="A1266" s="133">
        <v>7</v>
      </c>
      <c r="B1266" s="125" t="str">
        <f t="shared" si="36"/>
        <v>4917</v>
      </c>
      <c r="C1266" s="118">
        <v>178264917</v>
      </c>
      <c r="D1266" s="119" t="s">
        <v>885</v>
      </c>
      <c r="E1266" s="131" t="s">
        <v>126</v>
      </c>
      <c r="F1266" s="120">
        <v>28540</v>
      </c>
      <c r="G1266" s="118" t="s">
        <v>34</v>
      </c>
      <c r="H1266" s="118" t="s">
        <v>511</v>
      </c>
      <c r="I1266" s="15"/>
      <c r="J1266" s="15"/>
    </row>
    <row r="1267" spans="1:30" s="17" customFormat="1" ht="24.95" customHeight="1" x14ac:dyDescent="0.25">
      <c r="A1267" s="133">
        <v>8</v>
      </c>
      <c r="B1267" s="125" t="str">
        <f t="shared" si="36"/>
        <v>7749</v>
      </c>
      <c r="C1267" s="118">
        <v>172317749</v>
      </c>
      <c r="D1267" s="119" t="s">
        <v>561</v>
      </c>
      <c r="E1267" s="131" t="s">
        <v>126</v>
      </c>
      <c r="F1267" s="120">
        <v>34150</v>
      </c>
      <c r="G1267" s="118" t="s">
        <v>20</v>
      </c>
      <c r="H1267" s="118" t="s">
        <v>327</v>
      </c>
      <c r="I1267" s="15"/>
      <c r="J1267" s="16"/>
      <c r="M1267" s="20">
        <v>307</v>
      </c>
      <c r="N1267" s="20">
        <v>308</v>
      </c>
      <c r="O1267" s="20">
        <v>406</v>
      </c>
      <c r="P1267" s="20">
        <v>407</v>
      </c>
      <c r="Q1267" s="20">
        <v>408</v>
      </c>
      <c r="R1267" s="20">
        <v>413</v>
      </c>
      <c r="S1267" s="20">
        <v>414</v>
      </c>
      <c r="T1267" s="20">
        <v>501</v>
      </c>
      <c r="U1267" s="20">
        <v>506</v>
      </c>
      <c r="V1267" s="20">
        <v>507</v>
      </c>
      <c r="W1267" s="20">
        <v>508</v>
      </c>
      <c r="X1267" s="20">
        <v>513</v>
      </c>
      <c r="Y1267" s="20">
        <v>514</v>
      </c>
      <c r="Z1267" s="20">
        <v>701</v>
      </c>
      <c r="AA1267" s="20">
        <v>702</v>
      </c>
      <c r="AB1267" s="20">
        <v>703</v>
      </c>
      <c r="AC1267" s="20">
        <v>802</v>
      </c>
      <c r="AD1267" s="20">
        <v>803</v>
      </c>
    </row>
    <row r="1268" spans="1:30" s="21" customFormat="1" ht="24.95" customHeight="1" x14ac:dyDescent="0.25">
      <c r="A1268" s="133">
        <v>9</v>
      </c>
      <c r="B1268" s="125" t="str">
        <f t="shared" si="36"/>
        <v>7787</v>
      </c>
      <c r="C1268" s="118">
        <v>172317787</v>
      </c>
      <c r="D1268" s="119" t="s">
        <v>120</v>
      </c>
      <c r="E1268" s="131" t="s">
        <v>126</v>
      </c>
      <c r="F1268" s="120">
        <v>34224</v>
      </c>
      <c r="G1268" s="118" t="s">
        <v>95</v>
      </c>
      <c r="H1268" s="118" t="s">
        <v>447</v>
      </c>
      <c r="I1268" s="15"/>
      <c r="J1268" s="16"/>
      <c r="M1268" s="22">
        <v>23</v>
      </c>
      <c r="N1268" s="22">
        <v>23</v>
      </c>
      <c r="O1268" s="22">
        <v>23</v>
      </c>
      <c r="P1268" s="22">
        <v>22</v>
      </c>
      <c r="Q1268" s="22">
        <v>22</v>
      </c>
      <c r="R1268" s="22">
        <v>22</v>
      </c>
      <c r="S1268" s="22">
        <v>22</v>
      </c>
      <c r="T1268" s="22">
        <v>22</v>
      </c>
      <c r="U1268" s="22">
        <v>22</v>
      </c>
      <c r="V1268" s="22">
        <v>22</v>
      </c>
      <c r="W1268" s="22">
        <v>22</v>
      </c>
      <c r="X1268" s="22">
        <v>22</v>
      </c>
      <c r="Y1268" s="22">
        <v>22</v>
      </c>
      <c r="Z1268" s="22">
        <v>22</v>
      </c>
      <c r="AA1268" s="22">
        <v>22</v>
      </c>
      <c r="AB1268" s="22">
        <v>22</v>
      </c>
      <c r="AC1268" s="22">
        <v>22</v>
      </c>
      <c r="AD1268" s="22">
        <v>22</v>
      </c>
    </row>
    <row r="1269" spans="1:30" s="21" customFormat="1" ht="24.95" customHeight="1" x14ac:dyDescent="0.25">
      <c r="A1269" s="133">
        <v>10</v>
      </c>
      <c r="B1269" s="125" t="str">
        <f t="shared" si="36"/>
        <v>8676</v>
      </c>
      <c r="C1269" s="118">
        <v>172528676</v>
      </c>
      <c r="D1269" s="119" t="s">
        <v>801</v>
      </c>
      <c r="E1269" s="131" t="s">
        <v>126</v>
      </c>
      <c r="F1269" s="120">
        <v>34280</v>
      </c>
      <c r="G1269" s="118" t="s">
        <v>33</v>
      </c>
      <c r="H1269" s="118" t="s">
        <v>518</v>
      </c>
      <c r="I1269" s="15"/>
      <c r="J1269" s="16"/>
    </row>
    <row r="1270" spans="1:30" s="21" customFormat="1" ht="24.95" customHeight="1" x14ac:dyDescent="0.25">
      <c r="A1270" s="133">
        <v>11</v>
      </c>
      <c r="B1270" s="125" t="str">
        <f t="shared" si="36"/>
        <v>8672</v>
      </c>
      <c r="C1270" s="118">
        <v>172528672</v>
      </c>
      <c r="D1270" s="119" t="s">
        <v>802</v>
      </c>
      <c r="E1270" s="131" t="s">
        <v>126</v>
      </c>
      <c r="F1270" s="120">
        <v>34286</v>
      </c>
      <c r="G1270" s="118" t="s">
        <v>33</v>
      </c>
      <c r="H1270" s="118" t="s">
        <v>518</v>
      </c>
      <c r="I1270" s="15"/>
      <c r="J1270" s="15"/>
    </row>
    <row r="1271" spans="1:30" s="21" customFormat="1" ht="24.95" customHeight="1" x14ac:dyDescent="0.25">
      <c r="A1271" s="133">
        <v>12</v>
      </c>
      <c r="B1271" s="125" t="str">
        <f t="shared" si="36"/>
        <v>8677</v>
      </c>
      <c r="C1271" s="118">
        <v>172528677</v>
      </c>
      <c r="D1271" s="119" t="s">
        <v>892</v>
      </c>
      <c r="E1271" s="131" t="s">
        <v>126</v>
      </c>
      <c r="F1271" s="120">
        <v>33890</v>
      </c>
      <c r="G1271" s="118" t="s">
        <v>33</v>
      </c>
      <c r="H1271" s="118" t="s">
        <v>327</v>
      </c>
      <c r="I1271" s="15"/>
      <c r="J1271" s="16"/>
    </row>
    <row r="1272" spans="1:30" s="21" customFormat="1" ht="24.95" customHeight="1" x14ac:dyDescent="0.25">
      <c r="A1272" s="133">
        <v>13</v>
      </c>
      <c r="B1272" s="125" t="str">
        <f t="shared" si="36"/>
        <v>7350</v>
      </c>
      <c r="C1272" s="118">
        <v>172257350</v>
      </c>
      <c r="D1272" s="119" t="s">
        <v>17</v>
      </c>
      <c r="E1272" s="131" t="s">
        <v>126</v>
      </c>
      <c r="F1272" s="120">
        <v>34328</v>
      </c>
      <c r="G1272" s="118" t="s">
        <v>20</v>
      </c>
      <c r="H1272" s="118" t="s">
        <v>827</v>
      </c>
      <c r="I1272" s="15"/>
      <c r="J1272" s="16"/>
    </row>
    <row r="1273" spans="1:30" s="21" customFormat="1" ht="24.95" customHeight="1" x14ac:dyDescent="0.25">
      <c r="A1273" s="133">
        <v>14</v>
      </c>
      <c r="B1273" s="125" t="str">
        <f t="shared" si="36"/>
        <v>8602</v>
      </c>
      <c r="C1273" s="118">
        <v>1826718602</v>
      </c>
      <c r="D1273" s="119" t="s">
        <v>863</v>
      </c>
      <c r="E1273" s="131" t="s">
        <v>126</v>
      </c>
      <c r="F1273" s="120">
        <v>33243</v>
      </c>
      <c r="G1273" s="118" t="s">
        <v>34</v>
      </c>
      <c r="H1273" s="118" t="s">
        <v>430</v>
      </c>
      <c r="I1273" s="15"/>
      <c r="J1273" s="16"/>
    </row>
    <row r="1274" spans="1:30" s="21" customFormat="1" ht="24.95" customHeight="1" x14ac:dyDescent="0.25">
      <c r="A1274" s="133">
        <v>15</v>
      </c>
      <c r="B1274" s="125" t="str">
        <f t="shared" si="36"/>
        <v>8459</v>
      </c>
      <c r="C1274" s="118">
        <v>172348459</v>
      </c>
      <c r="D1274" s="119" t="s">
        <v>694</v>
      </c>
      <c r="E1274" s="131" t="s">
        <v>325</v>
      </c>
      <c r="F1274" s="120">
        <v>34154</v>
      </c>
      <c r="G1274" s="118" t="s">
        <v>20</v>
      </c>
      <c r="H1274" s="118" t="s">
        <v>346</v>
      </c>
      <c r="I1274" s="15"/>
      <c r="J1274" s="16"/>
    </row>
    <row r="1275" spans="1:30" s="21" customFormat="1" ht="24.95" customHeight="1" x14ac:dyDescent="0.25">
      <c r="A1275" s="133">
        <v>16</v>
      </c>
      <c r="B1275" s="125" t="str">
        <f t="shared" si="36"/>
        <v>7180</v>
      </c>
      <c r="C1275" s="118">
        <v>1827117180</v>
      </c>
      <c r="D1275" s="119" t="s">
        <v>293</v>
      </c>
      <c r="E1275" s="131" t="s">
        <v>325</v>
      </c>
      <c r="F1275" s="120">
        <v>32531</v>
      </c>
      <c r="G1275" s="118" t="s">
        <v>20</v>
      </c>
      <c r="H1275" s="118" t="s">
        <v>305</v>
      </c>
      <c r="I1275" s="15"/>
      <c r="J1275" s="16"/>
    </row>
    <row r="1276" spans="1:30" s="21" customFormat="1" ht="24.95" customHeight="1" x14ac:dyDescent="0.25">
      <c r="A1276" s="133">
        <v>17</v>
      </c>
      <c r="B1276" s="125" t="str">
        <f t="shared" si="36"/>
        <v>8448</v>
      </c>
      <c r="C1276" s="118">
        <v>1826268448</v>
      </c>
      <c r="D1276" s="119" t="s">
        <v>372</v>
      </c>
      <c r="E1276" s="131" t="s">
        <v>407</v>
      </c>
      <c r="F1276" s="120">
        <v>33311</v>
      </c>
      <c r="G1276" s="118" t="s">
        <v>265</v>
      </c>
      <c r="H1276" s="118" t="s">
        <v>253</v>
      </c>
      <c r="I1276" s="15"/>
      <c r="J1276" s="16"/>
    </row>
    <row r="1277" spans="1:30" s="21" customFormat="1" ht="24.95" customHeight="1" x14ac:dyDescent="0.25">
      <c r="A1277" s="133">
        <v>18</v>
      </c>
      <c r="B1277" s="125" t="str">
        <f t="shared" si="36"/>
        <v>7822</v>
      </c>
      <c r="C1277" s="118">
        <v>172317822</v>
      </c>
      <c r="D1277" s="119" t="s">
        <v>559</v>
      </c>
      <c r="E1277" s="131" t="s">
        <v>298</v>
      </c>
      <c r="F1277" s="120">
        <v>33623</v>
      </c>
      <c r="G1277" s="118" t="s">
        <v>13</v>
      </c>
      <c r="H1277" s="118" t="s">
        <v>520</v>
      </c>
      <c r="I1277" s="15"/>
      <c r="J1277" s="16"/>
    </row>
    <row r="1278" spans="1:30" s="21" customFormat="1" ht="24.95" customHeight="1" x14ac:dyDescent="0.25">
      <c r="A1278" s="133">
        <v>19</v>
      </c>
      <c r="B1278" s="125" t="str">
        <f t="shared" si="36"/>
        <v>4752</v>
      </c>
      <c r="C1278" s="118">
        <v>162314752</v>
      </c>
      <c r="D1278" s="119" t="s">
        <v>141</v>
      </c>
      <c r="E1278" s="131" t="s">
        <v>298</v>
      </c>
      <c r="F1278" s="120">
        <v>33887</v>
      </c>
      <c r="G1278" s="118" t="s">
        <v>13</v>
      </c>
      <c r="H1278" s="118" t="s">
        <v>327</v>
      </c>
      <c r="I1278" s="15"/>
      <c r="J1278" s="16"/>
    </row>
    <row r="1279" spans="1:30" s="21" customFormat="1" ht="24.95" customHeight="1" x14ac:dyDescent="0.25">
      <c r="A1279" s="133">
        <v>20</v>
      </c>
      <c r="B1279" s="125" t="str">
        <f t="shared" si="36"/>
        <v>8484</v>
      </c>
      <c r="C1279" s="118">
        <v>1827268484</v>
      </c>
      <c r="D1279" s="119" t="s">
        <v>617</v>
      </c>
      <c r="E1279" s="131" t="s">
        <v>298</v>
      </c>
      <c r="F1279" s="120">
        <v>33098</v>
      </c>
      <c r="G1279" s="118" t="s">
        <v>34</v>
      </c>
      <c r="H1279" s="118" t="s">
        <v>261</v>
      </c>
      <c r="I1279" s="15"/>
      <c r="J1279" s="16"/>
    </row>
    <row r="1280" spans="1:30" s="14" customFormat="1" ht="24.95" customHeight="1" x14ac:dyDescent="0.25">
      <c r="A1280" s="133">
        <v>21</v>
      </c>
      <c r="B1280" s="125"/>
      <c r="C1280" s="118"/>
      <c r="D1280" s="134"/>
      <c r="E1280" s="135"/>
      <c r="F1280" s="136"/>
      <c r="G1280" s="137"/>
      <c r="H1280" s="137"/>
      <c r="I1280" s="43"/>
      <c r="J1280" s="44"/>
    </row>
    <row r="1281" spans="1:13" s="17" customFormat="1" ht="24.95" customHeight="1" x14ac:dyDescent="0.25">
      <c r="A1281" s="133">
        <v>22</v>
      </c>
      <c r="B1281" s="125"/>
      <c r="C1281" s="118"/>
      <c r="D1281" s="119"/>
      <c r="E1281" s="131"/>
      <c r="F1281" s="120"/>
      <c r="G1281" s="118"/>
      <c r="H1281" s="118"/>
      <c r="I1281" s="15"/>
      <c r="J1281" s="16"/>
    </row>
    <row r="1282" spans="1:13" ht="21" customHeight="1" x14ac:dyDescent="0.2">
      <c r="A1282" s="142" t="s">
        <v>454</v>
      </c>
      <c r="B1282" s="142"/>
      <c r="C1282" s="142"/>
      <c r="D1282" s="142"/>
      <c r="E1282" s="142"/>
      <c r="F1282" s="142"/>
      <c r="G1282" s="142"/>
      <c r="H1282" s="142"/>
      <c r="I1282" s="142"/>
      <c r="J1282" s="142"/>
      <c r="M1282" s="5"/>
    </row>
    <row r="1283" spans="1:13" s="4" customFormat="1" ht="21" customHeight="1" x14ac:dyDescent="0.2">
      <c r="A1283" s="143" t="s">
        <v>455</v>
      </c>
      <c r="B1283" s="143"/>
      <c r="C1283" s="143"/>
      <c r="D1283" s="143"/>
      <c r="E1283" s="2"/>
      <c r="F1283" s="23" t="s">
        <v>456</v>
      </c>
      <c r="G1283" s="5"/>
      <c r="H1283" s="143" t="s">
        <v>457</v>
      </c>
      <c r="I1283" s="143"/>
      <c r="J1283" s="143"/>
      <c r="L1283" s="24"/>
      <c r="M1283" s="24"/>
    </row>
    <row r="1284" spans="1:13" ht="21" customHeight="1" x14ac:dyDescent="0.2">
      <c r="A1284" s="144"/>
      <c r="B1284" s="144"/>
      <c r="C1284" s="144"/>
      <c r="D1284" s="144"/>
      <c r="F1284" s="3" t="s">
        <v>458</v>
      </c>
      <c r="H1284" s="1"/>
      <c r="I1284" s="1"/>
      <c r="J1284" s="1"/>
      <c r="L1284" s="5"/>
      <c r="M1284" s="5"/>
    </row>
    <row r="1289" spans="1:13" ht="21" customHeight="1" x14ac:dyDescent="0.2">
      <c r="A1289" s="145" t="s">
        <v>459</v>
      </c>
      <c r="B1289" s="145"/>
      <c r="C1289" s="145"/>
      <c r="D1289" s="145"/>
      <c r="E1289" s="143" t="s">
        <v>460</v>
      </c>
      <c r="F1289" s="143"/>
      <c r="G1289" s="143"/>
      <c r="H1289" s="143"/>
      <c r="I1289" s="143"/>
      <c r="J1289" s="143"/>
    </row>
    <row r="1290" spans="1:13" ht="21" customHeight="1" x14ac:dyDescent="0.2">
      <c r="A1290" s="145"/>
      <c r="B1290" s="145"/>
      <c r="C1290" s="145"/>
      <c r="D1290" s="145"/>
      <c r="G1290" s="1" t="s">
        <v>482</v>
      </c>
      <c r="H1290" s="4"/>
      <c r="I1290" s="4"/>
      <c r="J1290" s="42"/>
    </row>
    <row r="1291" spans="1:13" ht="21" customHeight="1" x14ac:dyDescent="0.25">
      <c r="A1291" s="6" t="s">
        <v>948</v>
      </c>
      <c r="B1291" s="126"/>
      <c r="C1291" s="6"/>
      <c r="D1291" s="7"/>
      <c r="E1291" s="7"/>
      <c r="G1291" s="143" t="s">
        <v>472</v>
      </c>
      <c r="H1291" s="143"/>
      <c r="I1291" s="2"/>
      <c r="J1291" s="5"/>
    </row>
    <row r="1292" spans="1:13" ht="21" customHeight="1" x14ac:dyDescent="0.2">
      <c r="H1292" s="10"/>
      <c r="I1292" s="10"/>
      <c r="J1292" s="5"/>
    </row>
    <row r="1293" spans="1:13" s="25" customFormat="1" ht="21" customHeight="1" x14ac:dyDescent="0.25">
      <c r="A1293" s="146" t="s">
        <v>1</v>
      </c>
      <c r="B1293" s="148" t="s">
        <v>450</v>
      </c>
      <c r="C1293" s="138" t="s">
        <v>4</v>
      </c>
      <c r="D1293" s="150" t="s">
        <v>451</v>
      </c>
      <c r="E1293" s="151"/>
      <c r="F1293" s="154" t="s">
        <v>2</v>
      </c>
      <c r="G1293" s="140" t="s">
        <v>3</v>
      </c>
      <c r="H1293" s="140" t="s">
        <v>461</v>
      </c>
      <c r="I1293" s="140" t="s">
        <v>452</v>
      </c>
      <c r="J1293" s="138" t="s">
        <v>453</v>
      </c>
    </row>
    <row r="1294" spans="1:13" s="25" customFormat="1" ht="21" customHeight="1" x14ac:dyDescent="0.25">
      <c r="A1294" s="147"/>
      <c r="B1294" s="149"/>
      <c r="C1294" s="139"/>
      <c r="D1294" s="152"/>
      <c r="E1294" s="153"/>
      <c r="F1294" s="155"/>
      <c r="G1294" s="141"/>
      <c r="H1294" s="141"/>
      <c r="I1294" s="141"/>
      <c r="J1294" s="139"/>
    </row>
    <row r="1295" spans="1:13" s="14" customFormat="1" ht="24.95" customHeight="1" x14ac:dyDescent="0.25">
      <c r="A1295" s="132">
        <v>1</v>
      </c>
      <c r="B1295" s="125" t="str">
        <f t="shared" ref="B1295:B1314" si="37">RIGHT(C1295,4)</f>
        <v>7147</v>
      </c>
      <c r="C1295" s="118">
        <v>1827117147</v>
      </c>
      <c r="D1295" s="129" t="s">
        <v>240</v>
      </c>
      <c r="E1295" s="130" t="s">
        <v>298</v>
      </c>
      <c r="F1295" s="120">
        <v>32961</v>
      </c>
      <c r="G1295" s="118" t="s">
        <v>34</v>
      </c>
      <c r="H1295" s="118" t="s">
        <v>713</v>
      </c>
      <c r="I1295" s="12"/>
      <c r="J1295" s="13"/>
    </row>
    <row r="1296" spans="1:13" s="17" customFormat="1" ht="24.95" customHeight="1" x14ac:dyDescent="0.25">
      <c r="A1296" s="133">
        <v>2</v>
      </c>
      <c r="B1296" s="125" t="str">
        <f t="shared" si="37"/>
        <v>7750</v>
      </c>
      <c r="C1296" s="118">
        <v>172317750</v>
      </c>
      <c r="D1296" s="119" t="s">
        <v>186</v>
      </c>
      <c r="E1296" s="131" t="s">
        <v>290</v>
      </c>
      <c r="F1296" s="120">
        <v>34053</v>
      </c>
      <c r="G1296" s="118" t="s">
        <v>13</v>
      </c>
      <c r="H1296" s="118" t="s">
        <v>327</v>
      </c>
      <c r="I1296" s="15"/>
      <c r="J1296" s="16"/>
    </row>
    <row r="1297" spans="1:30" s="17" customFormat="1" ht="24.95" customHeight="1" x14ac:dyDescent="0.25">
      <c r="A1297" s="133">
        <v>3</v>
      </c>
      <c r="B1297" s="125" t="str">
        <f t="shared" si="37"/>
        <v>2096</v>
      </c>
      <c r="C1297" s="118">
        <v>1827112096</v>
      </c>
      <c r="D1297" s="119" t="s">
        <v>449</v>
      </c>
      <c r="E1297" s="131" t="s">
        <v>290</v>
      </c>
      <c r="F1297" s="120">
        <v>30754</v>
      </c>
      <c r="G1297" s="118" t="s">
        <v>84</v>
      </c>
      <c r="H1297" s="118" t="s">
        <v>440</v>
      </c>
      <c r="I1297" s="15"/>
      <c r="J1297" s="16"/>
    </row>
    <row r="1298" spans="1:30" s="17" customFormat="1" ht="24.95" customHeight="1" x14ac:dyDescent="0.25">
      <c r="A1298" s="133">
        <v>4</v>
      </c>
      <c r="B1298" s="125" t="str">
        <f t="shared" si="37"/>
        <v>8470</v>
      </c>
      <c r="C1298" s="118">
        <v>172348470</v>
      </c>
      <c r="D1298" s="119" t="s">
        <v>796</v>
      </c>
      <c r="E1298" s="131" t="s">
        <v>210</v>
      </c>
      <c r="F1298" s="120">
        <v>34147</v>
      </c>
      <c r="G1298" s="118" t="s">
        <v>20</v>
      </c>
      <c r="H1298" s="118" t="s">
        <v>342</v>
      </c>
      <c r="I1298" s="15"/>
      <c r="J1298" s="16"/>
    </row>
    <row r="1299" spans="1:30" s="17" customFormat="1" ht="24.95" customHeight="1" x14ac:dyDescent="0.25">
      <c r="A1299" s="133">
        <v>5</v>
      </c>
      <c r="B1299" s="125" t="str">
        <f t="shared" si="37"/>
        <v>7977</v>
      </c>
      <c r="C1299" s="118">
        <v>172317977</v>
      </c>
      <c r="D1299" s="119" t="s">
        <v>605</v>
      </c>
      <c r="E1299" s="131" t="s">
        <v>96</v>
      </c>
      <c r="F1299" s="120">
        <v>34020</v>
      </c>
      <c r="G1299" s="118" t="s">
        <v>13</v>
      </c>
      <c r="H1299" s="118" t="s">
        <v>447</v>
      </c>
      <c r="I1299" s="18"/>
      <c r="J1299" s="19"/>
    </row>
    <row r="1300" spans="1:30" s="17" customFormat="1" ht="24.95" customHeight="1" x14ac:dyDescent="0.25">
      <c r="A1300" s="133">
        <v>6</v>
      </c>
      <c r="B1300" s="125" t="str">
        <f t="shared" si="37"/>
        <v>7923</v>
      </c>
      <c r="C1300" s="118">
        <v>172317923</v>
      </c>
      <c r="D1300" s="119" t="s">
        <v>76</v>
      </c>
      <c r="E1300" s="131" t="s">
        <v>96</v>
      </c>
      <c r="F1300" s="120">
        <v>33984</v>
      </c>
      <c r="G1300" s="118" t="s">
        <v>265</v>
      </c>
      <c r="H1300" s="118" t="s">
        <v>341</v>
      </c>
      <c r="I1300" s="15"/>
      <c r="J1300" s="16"/>
    </row>
    <row r="1301" spans="1:30" s="17" customFormat="1" ht="24.95" customHeight="1" x14ac:dyDescent="0.25">
      <c r="A1301" s="133">
        <v>7</v>
      </c>
      <c r="B1301" s="125" t="str">
        <f t="shared" si="37"/>
        <v>8132</v>
      </c>
      <c r="C1301" s="118">
        <v>172328132</v>
      </c>
      <c r="D1301" s="119" t="s">
        <v>281</v>
      </c>
      <c r="E1301" s="131" t="s">
        <v>96</v>
      </c>
      <c r="F1301" s="120">
        <v>34052</v>
      </c>
      <c r="G1301" s="118" t="s">
        <v>20</v>
      </c>
      <c r="H1301" s="118" t="s">
        <v>349</v>
      </c>
      <c r="I1301" s="15"/>
      <c r="J1301" s="15"/>
    </row>
    <row r="1302" spans="1:30" s="17" customFormat="1" ht="24.95" customHeight="1" x14ac:dyDescent="0.25">
      <c r="A1302" s="133">
        <v>8</v>
      </c>
      <c r="B1302" s="125" t="str">
        <f t="shared" si="37"/>
        <v>7696</v>
      </c>
      <c r="C1302" s="118">
        <v>172417696</v>
      </c>
      <c r="D1302" s="119" t="s">
        <v>628</v>
      </c>
      <c r="E1302" s="131" t="s">
        <v>96</v>
      </c>
      <c r="F1302" s="120">
        <v>34302</v>
      </c>
      <c r="G1302" s="118" t="s">
        <v>191</v>
      </c>
      <c r="H1302" s="118" t="s">
        <v>410</v>
      </c>
      <c r="I1302" s="15"/>
      <c r="J1302" s="16"/>
      <c r="M1302" s="20">
        <v>307</v>
      </c>
      <c r="N1302" s="20">
        <v>308</v>
      </c>
      <c r="O1302" s="20">
        <v>406</v>
      </c>
      <c r="P1302" s="20">
        <v>407</v>
      </c>
      <c r="Q1302" s="20">
        <v>408</v>
      </c>
      <c r="R1302" s="20">
        <v>413</v>
      </c>
      <c r="S1302" s="20">
        <v>414</v>
      </c>
      <c r="T1302" s="20">
        <v>501</v>
      </c>
      <c r="U1302" s="20">
        <v>506</v>
      </c>
      <c r="V1302" s="20">
        <v>507</v>
      </c>
      <c r="W1302" s="20">
        <v>508</v>
      </c>
      <c r="X1302" s="20">
        <v>513</v>
      </c>
      <c r="Y1302" s="20">
        <v>514</v>
      </c>
      <c r="Z1302" s="20">
        <v>701</v>
      </c>
      <c r="AA1302" s="20">
        <v>702</v>
      </c>
      <c r="AB1302" s="20">
        <v>703</v>
      </c>
      <c r="AC1302" s="20">
        <v>802</v>
      </c>
      <c r="AD1302" s="20">
        <v>803</v>
      </c>
    </row>
    <row r="1303" spans="1:30" s="21" customFormat="1" ht="24.95" customHeight="1" x14ac:dyDescent="0.25">
      <c r="A1303" s="133">
        <v>9</v>
      </c>
      <c r="B1303" s="125" t="str">
        <f t="shared" si="37"/>
        <v>7608</v>
      </c>
      <c r="C1303" s="118">
        <v>1826217608</v>
      </c>
      <c r="D1303" s="119" t="s">
        <v>860</v>
      </c>
      <c r="E1303" s="131" t="s">
        <v>96</v>
      </c>
      <c r="F1303" s="120">
        <v>33338</v>
      </c>
      <c r="G1303" s="118" t="s">
        <v>95</v>
      </c>
      <c r="H1303" s="118" t="s">
        <v>241</v>
      </c>
      <c r="I1303" s="15"/>
      <c r="J1303" s="16"/>
      <c r="M1303" s="22">
        <v>23</v>
      </c>
      <c r="N1303" s="22">
        <v>23</v>
      </c>
      <c r="O1303" s="22">
        <v>23</v>
      </c>
      <c r="P1303" s="22">
        <v>22</v>
      </c>
      <c r="Q1303" s="22">
        <v>22</v>
      </c>
      <c r="R1303" s="22">
        <v>22</v>
      </c>
      <c r="S1303" s="22">
        <v>22</v>
      </c>
      <c r="T1303" s="22">
        <v>22</v>
      </c>
      <c r="U1303" s="22">
        <v>22</v>
      </c>
      <c r="V1303" s="22">
        <v>22</v>
      </c>
      <c r="W1303" s="22">
        <v>22</v>
      </c>
      <c r="X1303" s="22">
        <v>22</v>
      </c>
      <c r="Y1303" s="22">
        <v>22</v>
      </c>
      <c r="Z1303" s="22">
        <v>22</v>
      </c>
      <c r="AA1303" s="22">
        <v>22</v>
      </c>
      <c r="AB1303" s="22">
        <v>22</v>
      </c>
      <c r="AC1303" s="22">
        <v>22</v>
      </c>
      <c r="AD1303" s="22">
        <v>22</v>
      </c>
    </row>
    <row r="1304" spans="1:30" s="21" customFormat="1" ht="24.95" customHeight="1" x14ac:dyDescent="0.25">
      <c r="A1304" s="133">
        <v>10</v>
      </c>
      <c r="B1304" s="125" t="str">
        <f t="shared" si="37"/>
        <v>8188</v>
      </c>
      <c r="C1304" s="118">
        <v>1826268188</v>
      </c>
      <c r="D1304" s="119" t="s">
        <v>283</v>
      </c>
      <c r="E1304" s="131" t="s">
        <v>96</v>
      </c>
      <c r="F1304" s="120">
        <v>33280</v>
      </c>
      <c r="G1304" s="118" t="s">
        <v>13</v>
      </c>
      <c r="H1304" s="118" t="s">
        <v>253</v>
      </c>
      <c r="I1304" s="15"/>
      <c r="J1304" s="16"/>
    </row>
    <row r="1305" spans="1:30" s="21" customFormat="1" ht="24.95" customHeight="1" x14ac:dyDescent="0.25">
      <c r="A1305" s="133">
        <v>11</v>
      </c>
      <c r="B1305" s="125" t="str">
        <f t="shared" si="37"/>
        <v>8241</v>
      </c>
      <c r="C1305" s="118">
        <v>1826268241</v>
      </c>
      <c r="D1305" s="119" t="s">
        <v>803</v>
      </c>
      <c r="E1305" s="131" t="s">
        <v>96</v>
      </c>
      <c r="F1305" s="120">
        <v>33476</v>
      </c>
      <c r="G1305" s="118" t="s">
        <v>33</v>
      </c>
      <c r="H1305" s="118" t="s">
        <v>199</v>
      </c>
      <c r="I1305" s="15"/>
      <c r="J1305" s="15"/>
    </row>
    <row r="1306" spans="1:30" s="21" customFormat="1" ht="24.95" customHeight="1" x14ac:dyDescent="0.25">
      <c r="A1306" s="133">
        <v>12</v>
      </c>
      <c r="B1306" s="125" t="str">
        <f t="shared" si="37"/>
        <v>2909</v>
      </c>
      <c r="C1306" s="118">
        <v>152232909</v>
      </c>
      <c r="D1306" s="119" t="s">
        <v>959</v>
      </c>
      <c r="E1306" s="131" t="s">
        <v>140</v>
      </c>
      <c r="F1306" s="120">
        <v>33540</v>
      </c>
      <c r="G1306" s="118" t="s">
        <v>34</v>
      </c>
      <c r="H1306" s="118" t="s">
        <v>150</v>
      </c>
      <c r="I1306" s="15"/>
      <c r="J1306" s="16"/>
    </row>
    <row r="1307" spans="1:30" s="21" customFormat="1" ht="24.95" customHeight="1" x14ac:dyDescent="0.25">
      <c r="A1307" s="133">
        <v>13</v>
      </c>
      <c r="B1307" s="125" t="str">
        <f t="shared" si="37"/>
        <v>8688</v>
      </c>
      <c r="C1307" s="118">
        <v>172528688</v>
      </c>
      <c r="D1307" s="119" t="s">
        <v>35</v>
      </c>
      <c r="E1307" s="131" t="s">
        <v>140</v>
      </c>
      <c r="F1307" s="120">
        <v>34287</v>
      </c>
      <c r="G1307" s="118" t="s">
        <v>265</v>
      </c>
      <c r="H1307" s="118" t="s">
        <v>344</v>
      </c>
      <c r="I1307" s="15"/>
      <c r="J1307" s="16"/>
    </row>
    <row r="1308" spans="1:30" s="21" customFormat="1" ht="24.95" customHeight="1" x14ac:dyDescent="0.25">
      <c r="A1308" s="133">
        <v>14</v>
      </c>
      <c r="B1308" s="125" t="str">
        <f t="shared" si="37"/>
        <v>5125</v>
      </c>
      <c r="C1308" s="118">
        <v>1810625125</v>
      </c>
      <c r="D1308" s="119" t="s">
        <v>124</v>
      </c>
      <c r="E1308" s="131" t="s">
        <v>140</v>
      </c>
      <c r="F1308" s="120">
        <v>34423</v>
      </c>
      <c r="G1308" s="118" t="s">
        <v>20</v>
      </c>
      <c r="H1308" s="118" t="s">
        <v>716</v>
      </c>
      <c r="I1308" s="15"/>
      <c r="J1308" s="16"/>
    </row>
    <row r="1309" spans="1:30" s="21" customFormat="1" ht="24.95" customHeight="1" x14ac:dyDescent="0.25">
      <c r="A1309" s="133">
        <v>15</v>
      </c>
      <c r="B1309" s="125" t="str">
        <f t="shared" si="37"/>
        <v>7949</v>
      </c>
      <c r="C1309" s="118">
        <v>1826257949</v>
      </c>
      <c r="D1309" s="119" t="s">
        <v>864</v>
      </c>
      <c r="E1309" s="131" t="s">
        <v>140</v>
      </c>
      <c r="F1309" s="120">
        <v>33086</v>
      </c>
      <c r="G1309" s="118" t="s">
        <v>34</v>
      </c>
      <c r="H1309" s="118" t="s">
        <v>133</v>
      </c>
      <c r="I1309" s="15"/>
      <c r="J1309" s="16"/>
    </row>
    <row r="1310" spans="1:30" s="21" customFormat="1" ht="24.95" customHeight="1" x14ac:dyDescent="0.25">
      <c r="A1310" s="133">
        <v>16</v>
      </c>
      <c r="B1310" s="125" t="str">
        <f t="shared" si="37"/>
        <v>7628</v>
      </c>
      <c r="C1310" s="118">
        <v>1826217628</v>
      </c>
      <c r="D1310" s="119" t="s">
        <v>128</v>
      </c>
      <c r="E1310" s="131" t="s">
        <v>140</v>
      </c>
      <c r="F1310" s="120">
        <v>33525</v>
      </c>
      <c r="G1310" s="118" t="s">
        <v>20</v>
      </c>
      <c r="H1310" s="118" t="s">
        <v>174</v>
      </c>
      <c r="I1310" s="15"/>
      <c r="J1310" s="16"/>
    </row>
    <row r="1311" spans="1:30" s="21" customFormat="1" ht="24.95" customHeight="1" x14ac:dyDescent="0.25">
      <c r="A1311" s="133">
        <v>17</v>
      </c>
      <c r="B1311" s="125" t="str">
        <f t="shared" si="37"/>
        <v>8478</v>
      </c>
      <c r="C1311" s="118">
        <v>172348478</v>
      </c>
      <c r="D1311" s="119" t="s">
        <v>695</v>
      </c>
      <c r="E1311" s="131" t="s">
        <v>363</v>
      </c>
      <c r="F1311" s="120">
        <v>34193</v>
      </c>
      <c r="G1311" s="118" t="s">
        <v>34</v>
      </c>
      <c r="H1311" s="118" t="s">
        <v>342</v>
      </c>
      <c r="I1311" s="15"/>
      <c r="J1311" s="16"/>
    </row>
    <row r="1312" spans="1:30" s="21" customFormat="1" ht="24.95" customHeight="1" x14ac:dyDescent="0.25">
      <c r="A1312" s="133">
        <v>18</v>
      </c>
      <c r="B1312" s="125" t="str">
        <f t="shared" si="37"/>
        <v>7285</v>
      </c>
      <c r="C1312" s="118">
        <v>1827127285</v>
      </c>
      <c r="D1312" s="119" t="s">
        <v>215</v>
      </c>
      <c r="E1312" s="131" t="s">
        <v>363</v>
      </c>
      <c r="F1312" s="120">
        <v>33417</v>
      </c>
      <c r="G1312" s="118" t="s">
        <v>20</v>
      </c>
      <c r="H1312" s="118" t="s">
        <v>621</v>
      </c>
      <c r="I1312" s="15"/>
      <c r="J1312" s="16"/>
    </row>
    <row r="1313" spans="1:13" s="21" customFormat="1" ht="24.95" customHeight="1" x14ac:dyDescent="0.25">
      <c r="A1313" s="133">
        <v>19</v>
      </c>
      <c r="B1313" s="125" t="str">
        <f t="shared" si="37"/>
        <v>7779</v>
      </c>
      <c r="C1313" s="118">
        <v>172317779</v>
      </c>
      <c r="D1313" s="119" t="s">
        <v>148</v>
      </c>
      <c r="E1313" s="131" t="s">
        <v>117</v>
      </c>
      <c r="F1313" s="120">
        <v>34252</v>
      </c>
      <c r="G1313" s="118" t="s">
        <v>20</v>
      </c>
      <c r="H1313" s="118" t="s">
        <v>301</v>
      </c>
      <c r="I1313" s="15"/>
      <c r="J1313" s="16"/>
    </row>
    <row r="1314" spans="1:13" s="21" customFormat="1" ht="24.95" customHeight="1" x14ac:dyDescent="0.25">
      <c r="A1314" s="133">
        <v>20</v>
      </c>
      <c r="B1314" s="125" t="str">
        <f t="shared" si="37"/>
        <v>8210</v>
      </c>
      <c r="C1314" s="118">
        <v>172338210</v>
      </c>
      <c r="D1314" s="119" t="s">
        <v>240</v>
      </c>
      <c r="E1314" s="131" t="s">
        <v>117</v>
      </c>
      <c r="F1314" s="120">
        <v>33646</v>
      </c>
      <c r="G1314" s="118" t="s">
        <v>20</v>
      </c>
      <c r="H1314" s="118" t="s">
        <v>438</v>
      </c>
      <c r="I1314" s="15"/>
      <c r="J1314" s="16"/>
    </row>
    <row r="1315" spans="1:13" s="14" customFormat="1" ht="24.95" customHeight="1" x14ac:dyDescent="0.25">
      <c r="A1315" s="133">
        <v>21</v>
      </c>
      <c r="B1315" s="125"/>
      <c r="C1315" s="118"/>
      <c r="D1315" s="134"/>
      <c r="E1315" s="135"/>
      <c r="F1315" s="136"/>
      <c r="G1315" s="137"/>
      <c r="H1315" s="137"/>
      <c r="I1315" s="43"/>
      <c r="J1315" s="44"/>
    </row>
    <row r="1316" spans="1:13" s="17" customFormat="1" ht="24.95" customHeight="1" x14ac:dyDescent="0.25">
      <c r="A1316" s="133">
        <v>22</v>
      </c>
      <c r="B1316" s="125"/>
      <c r="C1316" s="118"/>
      <c r="D1316" s="119"/>
      <c r="E1316" s="131"/>
      <c r="F1316" s="120"/>
      <c r="G1316" s="118"/>
      <c r="H1316" s="118"/>
      <c r="I1316" s="15"/>
      <c r="J1316" s="16"/>
    </row>
    <row r="1317" spans="1:13" ht="21" customHeight="1" x14ac:dyDescent="0.2">
      <c r="A1317" s="142" t="s">
        <v>454</v>
      </c>
      <c r="B1317" s="142"/>
      <c r="C1317" s="142"/>
      <c r="D1317" s="142"/>
      <c r="E1317" s="142"/>
      <c r="F1317" s="142"/>
      <c r="G1317" s="142"/>
      <c r="H1317" s="142"/>
      <c r="I1317" s="142"/>
      <c r="J1317" s="142"/>
      <c r="M1317" s="5"/>
    </row>
    <row r="1318" spans="1:13" s="4" customFormat="1" ht="21" customHeight="1" x14ac:dyDescent="0.2">
      <c r="A1318" s="143" t="s">
        <v>455</v>
      </c>
      <c r="B1318" s="143"/>
      <c r="C1318" s="143"/>
      <c r="D1318" s="143"/>
      <c r="E1318" s="2"/>
      <c r="F1318" s="23" t="s">
        <v>456</v>
      </c>
      <c r="G1318" s="5"/>
      <c r="H1318" s="143" t="s">
        <v>457</v>
      </c>
      <c r="I1318" s="143"/>
      <c r="J1318" s="143"/>
      <c r="L1318" s="24"/>
      <c r="M1318" s="24"/>
    </row>
    <row r="1319" spans="1:13" ht="21" customHeight="1" x14ac:dyDescent="0.2">
      <c r="A1319" s="144"/>
      <c r="B1319" s="144"/>
      <c r="C1319" s="144"/>
      <c r="D1319" s="144"/>
      <c r="F1319" s="3" t="s">
        <v>458</v>
      </c>
      <c r="H1319" s="1"/>
      <c r="I1319" s="1"/>
      <c r="J1319" s="1"/>
      <c r="L1319" s="5"/>
      <c r="M1319" s="5"/>
    </row>
    <row r="1324" spans="1:13" ht="21" customHeight="1" x14ac:dyDescent="0.2">
      <c r="A1324" s="145" t="s">
        <v>459</v>
      </c>
      <c r="B1324" s="145"/>
      <c r="C1324" s="145"/>
      <c r="D1324" s="145"/>
      <c r="E1324" s="143" t="s">
        <v>460</v>
      </c>
      <c r="F1324" s="143"/>
      <c r="G1324" s="143"/>
      <c r="H1324" s="143"/>
      <c r="I1324" s="143"/>
      <c r="J1324" s="143"/>
    </row>
    <row r="1325" spans="1:13" ht="21" customHeight="1" x14ac:dyDescent="0.2">
      <c r="A1325" s="145"/>
      <c r="B1325" s="145"/>
      <c r="C1325" s="145"/>
      <c r="D1325" s="145"/>
      <c r="G1325" s="1" t="s">
        <v>482</v>
      </c>
      <c r="H1325" s="4"/>
      <c r="I1325" s="4"/>
      <c r="J1325" s="42"/>
    </row>
    <row r="1326" spans="1:13" ht="21" customHeight="1" x14ac:dyDescent="0.25">
      <c r="A1326" s="6" t="s">
        <v>948</v>
      </c>
      <c r="B1326" s="126"/>
      <c r="C1326" s="6"/>
      <c r="D1326" s="7"/>
      <c r="E1326" s="7"/>
      <c r="G1326" s="143" t="s">
        <v>470</v>
      </c>
      <c r="H1326" s="143"/>
      <c r="I1326" s="2"/>
      <c r="J1326" s="5"/>
    </row>
    <row r="1327" spans="1:13" ht="21" customHeight="1" x14ac:dyDescent="0.2">
      <c r="H1327" s="10"/>
      <c r="I1327" s="10"/>
      <c r="J1327" s="5"/>
    </row>
    <row r="1328" spans="1:13" s="25" customFormat="1" ht="21" customHeight="1" x14ac:dyDescent="0.25">
      <c r="A1328" s="146" t="s">
        <v>1</v>
      </c>
      <c r="B1328" s="148" t="s">
        <v>450</v>
      </c>
      <c r="C1328" s="138" t="s">
        <v>4</v>
      </c>
      <c r="D1328" s="150" t="s">
        <v>451</v>
      </c>
      <c r="E1328" s="151"/>
      <c r="F1328" s="154" t="s">
        <v>2</v>
      </c>
      <c r="G1328" s="140" t="s">
        <v>3</v>
      </c>
      <c r="H1328" s="140" t="s">
        <v>461</v>
      </c>
      <c r="I1328" s="138" t="s">
        <v>452</v>
      </c>
      <c r="J1328" s="138" t="s">
        <v>453</v>
      </c>
    </row>
    <row r="1329" spans="1:30" s="25" customFormat="1" ht="21" customHeight="1" x14ac:dyDescent="0.25">
      <c r="A1329" s="147"/>
      <c r="B1329" s="149"/>
      <c r="C1329" s="139"/>
      <c r="D1329" s="152"/>
      <c r="E1329" s="153"/>
      <c r="F1329" s="155"/>
      <c r="G1329" s="141"/>
      <c r="H1329" s="141"/>
      <c r="I1329" s="139"/>
      <c r="J1329" s="139"/>
    </row>
    <row r="1330" spans="1:30" s="14" customFormat="1" ht="24.95" customHeight="1" x14ac:dyDescent="0.25">
      <c r="A1330" s="132">
        <v>1</v>
      </c>
      <c r="B1330" s="125" t="str">
        <f t="shared" ref="B1330:B1349" si="38">RIGHT(C1330,4)</f>
        <v>3428</v>
      </c>
      <c r="C1330" s="118">
        <v>162223428</v>
      </c>
      <c r="D1330" s="129" t="s">
        <v>141</v>
      </c>
      <c r="E1330" s="130" t="s">
        <v>117</v>
      </c>
      <c r="F1330" s="120">
        <v>32101</v>
      </c>
      <c r="G1330" s="118" t="s">
        <v>13</v>
      </c>
      <c r="H1330" s="118" t="s">
        <v>426</v>
      </c>
      <c r="I1330" s="12"/>
      <c r="J1330" s="13"/>
    </row>
    <row r="1331" spans="1:30" s="17" customFormat="1" ht="24.95" customHeight="1" x14ac:dyDescent="0.25">
      <c r="A1331" s="133">
        <v>2</v>
      </c>
      <c r="B1331" s="125" t="str">
        <f t="shared" si="38"/>
        <v>7664</v>
      </c>
      <c r="C1331" s="118">
        <v>1827217664</v>
      </c>
      <c r="D1331" s="119" t="s">
        <v>284</v>
      </c>
      <c r="E1331" s="131" t="s">
        <v>780</v>
      </c>
      <c r="F1331" s="120">
        <v>33151</v>
      </c>
      <c r="G1331" s="118" t="s">
        <v>20</v>
      </c>
      <c r="H1331" s="118" t="s">
        <v>157</v>
      </c>
      <c r="I1331" s="15"/>
      <c r="J1331" s="16"/>
    </row>
    <row r="1332" spans="1:30" s="17" customFormat="1" ht="24.95" customHeight="1" x14ac:dyDescent="0.25">
      <c r="A1332" s="133">
        <v>3</v>
      </c>
      <c r="B1332" s="125" t="str">
        <f t="shared" si="38"/>
        <v>7948</v>
      </c>
      <c r="C1332" s="118">
        <v>172317948</v>
      </c>
      <c r="D1332" s="119" t="s">
        <v>431</v>
      </c>
      <c r="E1332" s="131" t="s">
        <v>292</v>
      </c>
      <c r="F1332" s="120">
        <v>34331</v>
      </c>
      <c r="G1332" s="118" t="s">
        <v>20</v>
      </c>
      <c r="H1332" s="118" t="s">
        <v>341</v>
      </c>
      <c r="I1332" s="15"/>
      <c r="J1332" s="16"/>
    </row>
    <row r="1333" spans="1:30" s="17" customFormat="1" ht="24.95" customHeight="1" x14ac:dyDescent="0.25">
      <c r="A1333" s="133">
        <v>4</v>
      </c>
      <c r="B1333" s="125" t="str">
        <f t="shared" si="38"/>
        <v>3203</v>
      </c>
      <c r="C1333" s="118">
        <v>162163203</v>
      </c>
      <c r="D1333" s="119" t="s">
        <v>551</v>
      </c>
      <c r="E1333" s="131" t="s">
        <v>292</v>
      </c>
      <c r="F1333" s="120">
        <v>33916</v>
      </c>
      <c r="G1333" s="118" t="s">
        <v>10</v>
      </c>
      <c r="H1333" s="118" t="s">
        <v>340</v>
      </c>
      <c r="I1333" s="15"/>
      <c r="J1333" s="16"/>
    </row>
    <row r="1334" spans="1:30" s="17" customFormat="1" ht="24.95" customHeight="1" x14ac:dyDescent="0.25">
      <c r="A1334" s="133">
        <v>5</v>
      </c>
      <c r="B1334" s="125" t="str">
        <f t="shared" si="38"/>
        <v>8135</v>
      </c>
      <c r="C1334" s="118">
        <v>172328135</v>
      </c>
      <c r="D1334" s="119" t="s">
        <v>244</v>
      </c>
      <c r="E1334" s="131" t="s">
        <v>292</v>
      </c>
      <c r="F1334" s="120">
        <v>34285</v>
      </c>
      <c r="G1334" s="118" t="s">
        <v>13</v>
      </c>
      <c r="H1334" s="118" t="s">
        <v>349</v>
      </c>
      <c r="I1334" s="18"/>
      <c r="J1334" s="19"/>
    </row>
    <row r="1335" spans="1:30" s="17" customFormat="1" ht="24.95" customHeight="1" x14ac:dyDescent="0.25">
      <c r="A1335" s="133">
        <v>6</v>
      </c>
      <c r="B1335" s="125" t="str">
        <f t="shared" si="38"/>
        <v>2655</v>
      </c>
      <c r="C1335" s="118">
        <v>152212655</v>
      </c>
      <c r="D1335" s="119" t="s">
        <v>754</v>
      </c>
      <c r="E1335" s="131" t="s">
        <v>292</v>
      </c>
      <c r="F1335" s="120">
        <v>33430</v>
      </c>
      <c r="G1335" s="118" t="s">
        <v>34</v>
      </c>
      <c r="H1335" s="118" t="s">
        <v>147</v>
      </c>
      <c r="I1335" s="15"/>
      <c r="J1335" s="16"/>
    </row>
    <row r="1336" spans="1:30" s="17" customFormat="1" ht="24.95" customHeight="1" x14ac:dyDescent="0.25">
      <c r="A1336" s="133">
        <v>7</v>
      </c>
      <c r="B1336" s="125" t="str">
        <f t="shared" si="38"/>
        <v>8217</v>
      </c>
      <c r="C1336" s="118">
        <v>172338217</v>
      </c>
      <c r="D1336" s="119" t="s">
        <v>952</v>
      </c>
      <c r="E1336" s="131" t="s">
        <v>292</v>
      </c>
      <c r="F1336" s="120">
        <v>34292</v>
      </c>
      <c r="G1336" s="118" t="s">
        <v>20</v>
      </c>
      <c r="H1336" s="118" t="s">
        <v>709</v>
      </c>
      <c r="I1336" s="15"/>
      <c r="J1336" s="15"/>
    </row>
    <row r="1337" spans="1:30" s="17" customFormat="1" ht="24.95" customHeight="1" x14ac:dyDescent="0.25">
      <c r="A1337" s="133">
        <v>8</v>
      </c>
      <c r="B1337" s="125" t="str">
        <f t="shared" si="38"/>
        <v>6881</v>
      </c>
      <c r="C1337" s="118">
        <v>162336881</v>
      </c>
      <c r="D1337" s="119" t="s">
        <v>293</v>
      </c>
      <c r="E1337" s="131" t="s">
        <v>292</v>
      </c>
      <c r="F1337" s="120">
        <v>33907</v>
      </c>
      <c r="G1337" s="118" t="s">
        <v>294</v>
      </c>
      <c r="H1337" s="118" t="s">
        <v>255</v>
      </c>
      <c r="I1337" s="15"/>
      <c r="J1337" s="16"/>
      <c r="M1337" s="20">
        <v>307</v>
      </c>
      <c r="N1337" s="20">
        <v>308</v>
      </c>
      <c r="O1337" s="20">
        <v>406</v>
      </c>
      <c r="P1337" s="20">
        <v>407</v>
      </c>
      <c r="Q1337" s="20">
        <v>408</v>
      </c>
      <c r="R1337" s="20">
        <v>413</v>
      </c>
      <c r="S1337" s="20">
        <v>414</v>
      </c>
      <c r="T1337" s="20">
        <v>501</v>
      </c>
      <c r="U1337" s="20">
        <v>506</v>
      </c>
      <c r="V1337" s="20">
        <v>507</v>
      </c>
      <c r="W1337" s="20">
        <v>508</v>
      </c>
      <c r="X1337" s="20">
        <v>513</v>
      </c>
      <c r="Y1337" s="20">
        <v>514</v>
      </c>
      <c r="Z1337" s="20">
        <v>701</v>
      </c>
      <c r="AA1337" s="20">
        <v>702</v>
      </c>
      <c r="AB1337" s="20">
        <v>703</v>
      </c>
      <c r="AC1337" s="20">
        <v>802</v>
      </c>
      <c r="AD1337" s="20">
        <v>803</v>
      </c>
    </row>
    <row r="1338" spans="1:30" s="21" customFormat="1" ht="24.95" customHeight="1" x14ac:dyDescent="0.25">
      <c r="A1338" s="133">
        <v>9</v>
      </c>
      <c r="B1338" s="125" t="str">
        <f t="shared" si="38"/>
        <v>8526</v>
      </c>
      <c r="C1338" s="118">
        <v>1827268526</v>
      </c>
      <c r="D1338" s="119" t="s">
        <v>235</v>
      </c>
      <c r="E1338" s="131" t="s">
        <v>292</v>
      </c>
      <c r="F1338" s="120">
        <v>32924</v>
      </c>
      <c r="G1338" s="118" t="s">
        <v>13</v>
      </c>
      <c r="H1338" s="118" t="s">
        <v>199</v>
      </c>
      <c r="I1338" s="15"/>
      <c r="J1338" s="16"/>
      <c r="M1338" s="22">
        <v>23</v>
      </c>
      <c r="N1338" s="22">
        <v>23</v>
      </c>
      <c r="O1338" s="22">
        <v>23</v>
      </c>
      <c r="P1338" s="22">
        <v>22</v>
      </c>
      <c r="Q1338" s="22">
        <v>22</v>
      </c>
      <c r="R1338" s="22">
        <v>22</v>
      </c>
      <c r="S1338" s="22">
        <v>22</v>
      </c>
      <c r="T1338" s="22">
        <v>22</v>
      </c>
      <c r="U1338" s="22">
        <v>22</v>
      </c>
      <c r="V1338" s="22">
        <v>22</v>
      </c>
      <c r="W1338" s="22">
        <v>22</v>
      </c>
      <c r="X1338" s="22">
        <v>22</v>
      </c>
      <c r="Y1338" s="22">
        <v>22</v>
      </c>
      <c r="Z1338" s="22">
        <v>22</v>
      </c>
      <c r="AA1338" s="22">
        <v>22</v>
      </c>
      <c r="AB1338" s="22">
        <v>22</v>
      </c>
      <c r="AC1338" s="22">
        <v>22</v>
      </c>
      <c r="AD1338" s="22">
        <v>22</v>
      </c>
    </row>
    <row r="1339" spans="1:30" s="21" customFormat="1" ht="24.95" customHeight="1" x14ac:dyDescent="0.25">
      <c r="A1339" s="133">
        <v>10</v>
      </c>
      <c r="B1339" s="125" t="str">
        <f t="shared" si="38"/>
        <v>8514</v>
      </c>
      <c r="C1339" s="118">
        <v>1826268514</v>
      </c>
      <c r="D1339" s="119" t="s">
        <v>143</v>
      </c>
      <c r="E1339" s="131" t="s">
        <v>826</v>
      </c>
      <c r="F1339" s="120">
        <v>32938</v>
      </c>
      <c r="G1339" s="118" t="s">
        <v>34</v>
      </c>
      <c r="H1339" s="118" t="s">
        <v>398</v>
      </c>
      <c r="I1339" s="15"/>
      <c r="J1339" s="16"/>
    </row>
    <row r="1340" spans="1:30" s="21" customFormat="1" ht="24.95" customHeight="1" x14ac:dyDescent="0.25">
      <c r="A1340" s="133">
        <v>11</v>
      </c>
      <c r="B1340" s="125" t="str">
        <f t="shared" si="38"/>
        <v>8065</v>
      </c>
      <c r="C1340" s="118">
        <v>1826258065</v>
      </c>
      <c r="D1340" s="119" t="s">
        <v>28</v>
      </c>
      <c r="E1340" s="131" t="s">
        <v>866</v>
      </c>
      <c r="F1340" s="120">
        <v>33352</v>
      </c>
      <c r="G1340" s="118" t="s">
        <v>7</v>
      </c>
      <c r="H1340" s="118" t="s">
        <v>133</v>
      </c>
      <c r="I1340" s="15"/>
      <c r="J1340" s="15"/>
    </row>
    <row r="1341" spans="1:30" s="21" customFormat="1" ht="24.95" customHeight="1" x14ac:dyDescent="0.25">
      <c r="A1341" s="133">
        <v>12</v>
      </c>
      <c r="B1341" s="125" t="str">
        <f t="shared" si="38"/>
        <v>7698</v>
      </c>
      <c r="C1341" s="118">
        <v>172417698</v>
      </c>
      <c r="D1341" s="119" t="s">
        <v>119</v>
      </c>
      <c r="E1341" s="131" t="s">
        <v>212</v>
      </c>
      <c r="F1341" s="120">
        <v>34108</v>
      </c>
      <c r="G1341" s="118" t="s">
        <v>39</v>
      </c>
      <c r="H1341" s="118" t="s">
        <v>410</v>
      </c>
      <c r="I1341" s="15"/>
      <c r="J1341" s="16"/>
    </row>
    <row r="1342" spans="1:30" s="21" customFormat="1" ht="24.95" customHeight="1" x14ac:dyDescent="0.25">
      <c r="A1342" s="133">
        <v>13</v>
      </c>
      <c r="B1342" s="125" t="str">
        <f t="shared" si="38"/>
        <v>8168</v>
      </c>
      <c r="C1342" s="118">
        <v>172338168</v>
      </c>
      <c r="D1342" s="119" t="s">
        <v>59</v>
      </c>
      <c r="E1342" s="131" t="s">
        <v>212</v>
      </c>
      <c r="F1342" s="120">
        <v>34142</v>
      </c>
      <c r="G1342" s="118" t="s">
        <v>20</v>
      </c>
      <c r="H1342" s="118" t="s">
        <v>438</v>
      </c>
      <c r="I1342" s="15"/>
      <c r="J1342" s="16"/>
    </row>
    <row r="1343" spans="1:30" s="21" customFormat="1" ht="24.95" customHeight="1" x14ac:dyDescent="0.25">
      <c r="A1343" s="133">
        <v>14</v>
      </c>
      <c r="B1343" s="125" t="str">
        <f t="shared" si="38"/>
        <v>8693</v>
      </c>
      <c r="C1343" s="118">
        <v>172528693</v>
      </c>
      <c r="D1343" s="119" t="s">
        <v>883</v>
      </c>
      <c r="E1343" s="131" t="s">
        <v>212</v>
      </c>
      <c r="F1343" s="120">
        <v>33733</v>
      </c>
      <c r="G1343" s="118" t="s">
        <v>13</v>
      </c>
      <c r="H1343" s="118" t="s">
        <v>518</v>
      </c>
      <c r="I1343" s="15"/>
      <c r="J1343" s="16"/>
    </row>
    <row r="1344" spans="1:30" s="21" customFormat="1" ht="24.95" customHeight="1" x14ac:dyDescent="0.25">
      <c r="A1344" s="133">
        <v>15</v>
      </c>
      <c r="B1344" s="125" t="str">
        <f t="shared" si="38"/>
        <v>8138</v>
      </c>
      <c r="C1344" s="118">
        <v>172328138</v>
      </c>
      <c r="D1344" s="119" t="s">
        <v>49</v>
      </c>
      <c r="E1344" s="131" t="s">
        <v>57</v>
      </c>
      <c r="F1344" s="120">
        <v>34045</v>
      </c>
      <c r="G1344" s="118" t="s">
        <v>20</v>
      </c>
      <c r="H1344" s="118" t="s">
        <v>349</v>
      </c>
      <c r="I1344" s="15"/>
      <c r="J1344" s="16"/>
    </row>
    <row r="1345" spans="1:13" s="21" customFormat="1" ht="24.95" customHeight="1" x14ac:dyDescent="0.25">
      <c r="A1345" s="133">
        <v>16</v>
      </c>
      <c r="B1345" s="125" t="str">
        <f t="shared" si="38"/>
        <v>8698</v>
      </c>
      <c r="C1345" s="118">
        <v>172528698</v>
      </c>
      <c r="D1345" s="119" t="s">
        <v>283</v>
      </c>
      <c r="E1345" s="131" t="s">
        <v>57</v>
      </c>
      <c r="F1345" s="120">
        <v>34197</v>
      </c>
      <c r="G1345" s="118" t="s">
        <v>39</v>
      </c>
      <c r="H1345" s="118" t="s">
        <v>517</v>
      </c>
      <c r="I1345" s="15"/>
      <c r="J1345" s="16"/>
    </row>
    <row r="1346" spans="1:13" s="21" customFormat="1" ht="24.95" customHeight="1" x14ac:dyDescent="0.25">
      <c r="A1346" s="133">
        <v>17</v>
      </c>
      <c r="B1346" s="125" t="str">
        <f t="shared" si="38"/>
        <v>8697</v>
      </c>
      <c r="C1346" s="118">
        <v>172528697</v>
      </c>
      <c r="D1346" s="119" t="s">
        <v>890</v>
      </c>
      <c r="E1346" s="131" t="s">
        <v>57</v>
      </c>
      <c r="F1346" s="120">
        <v>33796</v>
      </c>
      <c r="G1346" s="118" t="s">
        <v>20</v>
      </c>
      <c r="H1346" s="118" t="s">
        <v>327</v>
      </c>
      <c r="I1346" s="15"/>
      <c r="J1346" s="16"/>
    </row>
    <row r="1347" spans="1:13" s="21" customFormat="1" ht="24.95" customHeight="1" x14ac:dyDescent="0.25">
      <c r="A1347" s="133">
        <v>18</v>
      </c>
      <c r="B1347" s="125" t="str">
        <f t="shared" si="38"/>
        <v>8298</v>
      </c>
      <c r="C1347" s="118">
        <v>1826268298</v>
      </c>
      <c r="D1347" s="119" t="s">
        <v>625</v>
      </c>
      <c r="E1347" s="131" t="s">
        <v>57</v>
      </c>
      <c r="F1347" s="120">
        <v>33179</v>
      </c>
      <c r="G1347" s="118" t="s">
        <v>34</v>
      </c>
      <c r="H1347" s="118" t="s">
        <v>252</v>
      </c>
      <c r="I1347" s="15"/>
      <c r="J1347" s="16"/>
    </row>
    <row r="1348" spans="1:13" s="21" customFormat="1" ht="24.95" customHeight="1" x14ac:dyDescent="0.25">
      <c r="A1348" s="133">
        <v>19</v>
      </c>
      <c r="B1348" s="125" t="str">
        <f t="shared" si="38"/>
        <v>7996</v>
      </c>
      <c r="C1348" s="118">
        <v>1826257996</v>
      </c>
      <c r="D1348" s="119" t="s">
        <v>774</v>
      </c>
      <c r="E1348" s="131" t="s">
        <v>57</v>
      </c>
      <c r="F1348" s="120">
        <v>32961</v>
      </c>
      <c r="G1348" s="118" t="s">
        <v>775</v>
      </c>
      <c r="H1348" s="118" t="s">
        <v>133</v>
      </c>
      <c r="I1348" s="15"/>
      <c r="J1348" s="16"/>
    </row>
    <row r="1349" spans="1:13" s="21" customFormat="1" ht="24.95" customHeight="1" x14ac:dyDescent="0.25">
      <c r="A1349" s="133">
        <v>20</v>
      </c>
      <c r="B1349" s="125" t="str">
        <f t="shared" si="38"/>
        <v>8018</v>
      </c>
      <c r="C1349" s="118">
        <v>1826258018</v>
      </c>
      <c r="D1349" s="119" t="s">
        <v>825</v>
      </c>
      <c r="E1349" s="131" t="s">
        <v>57</v>
      </c>
      <c r="F1349" s="120">
        <v>32932</v>
      </c>
      <c r="G1349" s="118" t="s">
        <v>34</v>
      </c>
      <c r="H1349" s="118" t="s">
        <v>133</v>
      </c>
      <c r="I1349" s="15"/>
      <c r="J1349" s="16"/>
    </row>
    <row r="1350" spans="1:13" s="14" customFormat="1" ht="24.95" customHeight="1" x14ac:dyDescent="0.25">
      <c r="A1350" s="133">
        <v>21</v>
      </c>
      <c r="B1350" s="125"/>
      <c r="C1350" s="118"/>
      <c r="D1350" s="134"/>
      <c r="E1350" s="135"/>
      <c r="F1350" s="136"/>
      <c r="G1350" s="137"/>
      <c r="H1350" s="137"/>
      <c r="I1350" s="43"/>
      <c r="J1350" s="44"/>
    </row>
    <row r="1351" spans="1:13" s="17" customFormat="1" ht="24.95" customHeight="1" x14ac:dyDescent="0.25">
      <c r="A1351" s="133">
        <v>22</v>
      </c>
      <c r="B1351" s="125"/>
      <c r="C1351" s="118"/>
      <c r="D1351" s="119"/>
      <c r="E1351" s="131"/>
      <c r="F1351" s="120"/>
      <c r="G1351" s="118"/>
      <c r="H1351" s="118"/>
      <c r="I1351" s="15"/>
      <c r="J1351" s="16"/>
    </row>
    <row r="1352" spans="1:13" ht="21" customHeight="1" x14ac:dyDescent="0.2">
      <c r="A1352" s="142" t="s">
        <v>454</v>
      </c>
      <c r="B1352" s="142"/>
      <c r="C1352" s="142"/>
      <c r="D1352" s="142"/>
      <c r="E1352" s="142"/>
      <c r="F1352" s="142"/>
      <c r="G1352" s="142"/>
      <c r="H1352" s="142"/>
      <c r="I1352" s="142"/>
      <c r="J1352" s="142"/>
      <c r="M1352" s="5"/>
    </row>
    <row r="1353" spans="1:13" s="4" customFormat="1" ht="21" customHeight="1" x14ac:dyDescent="0.2">
      <c r="A1353" s="143" t="s">
        <v>455</v>
      </c>
      <c r="B1353" s="143"/>
      <c r="C1353" s="143"/>
      <c r="D1353" s="143"/>
      <c r="E1353" s="2"/>
      <c r="F1353" s="23" t="s">
        <v>456</v>
      </c>
      <c r="G1353" s="5"/>
      <c r="H1353" s="143" t="s">
        <v>457</v>
      </c>
      <c r="I1353" s="143"/>
      <c r="J1353" s="143"/>
      <c r="L1353" s="24"/>
      <c r="M1353" s="24"/>
    </row>
    <row r="1354" spans="1:13" ht="21" customHeight="1" x14ac:dyDescent="0.2">
      <c r="A1354" s="144"/>
      <c r="B1354" s="144"/>
      <c r="C1354" s="144"/>
      <c r="D1354" s="144"/>
      <c r="F1354" s="3" t="s">
        <v>458</v>
      </c>
      <c r="H1354" s="1"/>
      <c r="I1354" s="1"/>
      <c r="J1354" s="1"/>
      <c r="L1354" s="5"/>
      <c r="M1354" s="5"/>
    </row>
    <row r="1359" spans="1:13" ht="21" customHeight="1" x14ac:dyDescent="0.2">
      <c r="A1359" s="145" t="s">
        <v>459</v>
      </c>
      <c r="B1359" s="145"/>
      <c r="C1359" s="145"/>
      <c r="D1359" s="145"/>
      <c r="E1359" s="143" t="s">
        <v>460</v>
      </c>
      <c r="F1359" s="143"/>
      <c r="G1359" s="143"/>
      <c r="H1359" s="143"/>
      <c r="I1359" s="143"/>
      <c r="J1359" s="143"/>
    </row>
    <row r="1360" spans="1:13" ht="21" customHeight="1" x14ac:dyDescent="0.2">
      <c r="A1360" s="145"/>
      <c r="B1360" s="145"/>
      <c r="C1360" s="145"/>
      <c r="D1360" s="145"/>
      <c r="G1360" s="1" t="s">
        <v>482</v>
      </c>
      <c r="H1360" s="4"/>
      <c r="I1360" s="4"/>
      <c r="J1360" s="42"/>
    </row>
    <row r="1361" spans="1:30" ht="21" customHeight="1" x14ac:dyDescent="0.25">
      <c r="A1361" s="6" t="s">
        <v>948</v>
      </c>
      <c r="B1361" s="126"/>
      <c r="C1361" s="6"/>
      <c r="D1361" s="7"/>
      <c r="E1361" s="7"/>
      <c r="G1361" s="143" t="s">
        <v>957</v>
      </c>
      <c r="H1361" s="143"/>
      <c r="I1361" s="2"/>
      <c r="J1361" s="5"/>
    </row>
    <row r="1362" spans="1:30" ht="21" customHeight="1" x14ac:dyDescent="0.2">
      <c r="H1362" s="10"/>
      <c r="I1362" s="10"/>
      <c r="J1362" s="5"/>
    </row>
    <row r="1363" spans="1:30" s="25" customFormat="1" ht="21" customHeight="1" x14ac:dyDescent="0.25">
      <c r="A1363" s="146" t="s">
        <v>1</v>
      </c>
      <c r="B1363" s="148" t="s">
        <v>450</v>
      </c>
      <c r="C1363" s="138" t="s">
        <v>4</v>
      </c>
      <c r="D1363" s="150" t="s">
        <v>451</v>
      </c>
      <c r="E1363" s="151"/>
      <c r="F1363" s="154" t="s">
        <v>2</v>
      </c>
      <c r="G1363" s="140" t="s">
        <v>3</v>
      </c>
      <c r="H1363" s="140" t="s">
        <v>461</v>
      </c>
      <c r="I1363" s="140" t="s">
        <v>452</v>
      </c>
      <c r="J1363" s="138" t="s">
        <v>453</v>
      </c>
    </row>
    <row r="1364" spans="1:30" s="25" customFormat="1" ht="21" customHeight="1" x14ac:dyDescent="0.25">
      <c r="A1364" s="147"/>
      <c r="B1364" s="149"/>
      <c r="C1364" s="139"/>
      <c r="D1364" s="152"/>
      <c r="E1364" s="153"/>
      <c r="F1364" s="155"/>
      <c r="G1364" s="141"/>
      <c r="H1364" s="141"/>
      <c r="I1364" s="141"/>
      <c r="J1364" s="139"/>
    </row>
    <row r="1365" spans="1:30" s="14" customFormat="1" ht="24.95" customHeight="1" x14ac:dyDescent="0.25">
      <c r="A1365" s="132">
        <v>1</v>
      </c>
      <c r="B1365" s="125" t="str">
        <f t="shared" ref="B1365:B1385" si="39">RIGHT(C1365,4)</f>
        <v>7472</v>
      </c>
      <c r="C1365" s="118">
        <v>1826217472</v>
      </c>
      <c r="D1365" s="129" t="s">
        <v>639</v>
      </c>
      <c r="E1365" s="130" t="s">
        <v>57</v>
      </c>
      <c r="F1365" s="120">
        <v>32972</v>
      </c>
      <c r="G1365" s="118" t="s">
        <v>34</v>
      </c>
      <c r="H1365" s="118" t="s">
        <v>378</v>
      </c>
      <c r="I1365" s="12"/>
      <c r="J1365" s="13"/>
    </row>
    <row r="1366" spans="1:30" s="17" customFormat="1" ht="24.95" customHeight="1" x14ac:dyDescent="0.25">
      <c r="A1366" s="133">
        <v>2</v>
      </c>
      <c r="B1366" s="125" t="str">
        <f t="shared" si="39"/>
        <v>3830</v>
      </c>
      <c r="C1366" s="118">
        <v>162333830</v>
      </c>
      <c r="D1366" s="119" t="s">
        <v>219</v>
      </c>
      <c r="E1366" s="131" t="s">
        <v>664</v>
      </c>
      <c r="F1366" s="120">
        <v>33319</v>
      </c>
      <c r="G1366" s="118" t="s">
        <v>34</v>
      </c>
      <c r="H1366" s="118" t="s">
        <v>665</v>
      </c>
      <c r="I1366" s="15"/>
      <c r="J1366" s="16"/>
    </row>
    <row r="1367" spans="1:30" s="17" customFormat="1" ht="24.95" customHeight="1" x14ac:dyDescent="0.25">
      <c r="A1367" s="133">
        <v>3</v>
      </c>
      <c r="B1367" s="125" t="str">
        <f t="shared" si="39"/>
        <v>4768</v>
      </c>
      <c r="C1367" s="118">
        <v>162314768</v>
      </c>
      <c r="D1367" s="119" t="s">
        <v>347</v>
      </c>
      <c r="E1367" s="131" t="s">
        <v>445</v>
      </c>
      <c r="F1367" s="120">
        <v>33424</v>
      </c>
      <c r="G1367" s="118" t="s">
        <v>10</v>
      </c>
      <c r="H1367" s="118" t="s">
        <v>177</v>
      </c>
      <c r="I1367" s="15"/>
      <c r="J1367" s="16"/>
    </row>
    <row r="1368" spans="1:30" s="17" customFormat="1" ht="24.95" customHeight="1" x14ac:dyDescent="0.25">
      <c r="A1368" s="133">
        <v>4</v>
      </c>
      <c r="B1368" s="125" t="str">
        <f t="shared" si="39"/>
        <v>8700</v>
      </c>
      <c r="C1368" s="118">
        <v>172528700</v>
      </c>
      <c r="D1368" s="119" t="s">
        <v>605</v>
      </c>
      <c r="E1368" s="131" t="s">
        <v>382</v>
      </c>
      <c r="F1368" s="120">
        <v>34254</v>
      </c>
      <c r="G1368" s="118" t="s">
        <v>33</v>
      </c>
      <c r="H1368" s="118" t="s">
        <v>344</v>
      </c>
      <c r="I1368" s="15"/>
      <c r="J1368" s="16"/>
    </row>
    <row r="1369" spans="1:30" s="17" customFormat="1" ht="24.95" customHeight="1" x14ac:dyDescent="0.25">
      <c r="A1369" s="133">
        <v>5</v>
      </c>
      <c r="B1369" s="125" t="str">
        <f t="shared" si="39"/>
        <v>7934</v>
      </c>
      <c r="C1369" s="118">
        <v>1826257934</v>
      </c>
      <c r="D1369" s="119" t="s">
        <v>166</v>
      </c>
      <c r="E1369" s="131" t="s">
        <v>382</v>
      </c>
      <c r="F1369" s="120">
        <v>33448</v>
      </c>
      <c r="G1369" s="118" t="s">
        <v>34</v>
      </c>
      <c r="H1369" s="118" t="s">
        <v>253</v>
      </c>
      <c r="I1369" s="18"/>
      <c r="J1369" s="19"/>
    </row>
    <row r="1370" spans="1:30" s="17" customFormat="1" ht="24.95" customHeight="1" x14ac:dyDescent="0.25">
      <c r="A1370" s="133">
        <v>6</v>
      </c>
      <c r="B1370" s="125" t="str">
        <f t="shared" si="39"/>
        <v>7823</v>
      </c>
      <c r="C1370" s="118">
        <v>1827247823</v>
      </c>
      <c r="D1370" s="119" t="s">
        <v>558</v>
      </c>
      <c r="E1370" s="131" t="s">
        <v>382</v>
      </c>
      <c r="F1370" s="120">
        <v>33018</v>
      </c>
      <c r="G1370" s="118" t="s">
        <v>39</v>
      </c>
      <c r="H1370" s="118" t="s">
        <v>55</v>
      </c>
      <c r="I1370" s="15"/>
      <c r="J1370" s="16"/>
    </row>
    <row r="1371" spans="1:30" s="17" customFormat="1" ht="24.95" customHeight="1" x14ac:dyDescent="0.25">
      <c r="A1371" s="133">
        <v>7</v>
      </c>
      <c r="B1371" s="125" t="str">
        <f t="shared" si="39"/>
        <v>8483</v>
      </c>
      <c r="C1371" s="118">
        <v>172528483</v>
      </c>
      <c r="D1371" s="119" t="s">
        <v>528</v>
      </c>
      <c r="E1371" s="131" t="s">
        <v>529</v>
      </c>
      <c r="F1371" s="120">
        <v>34077</v>
      </c>
      <c r="G1371" s="118" t="s">
        <v>13</v>
      </c>
      <c r="H1371" s="118" t="s">
        <v>517</v>
      </c>
      <c r="I1371" s="15"/>
      <c r="J1371" s="15"/>
    </row>
    <row r="1372" spans="1:30" s="17" customFormat="1" ht="24.95" customHeight="1" x14ac:dyDescent="0.25">
      <c r="A1372" s="133">
        <v>8</v>
      </c>
      <c r="B1372" s="125" t="str">
        <f t="shared" si="39"/>
        <v>7857</v>
      </c>
      <c r="C1372" s="118">
        <v>172317857</v>
      </c>
      <c r="D1372" s="119" t="s">
        <v>540</v>
      </c>
      <c r="E1372" s="131" t="s">
        <v>248</v>
      </c>
      <c r="F1372" s="120">
        <v>34024</v>
      </c>
      <c r="G1372" s="118" t="s">
        <v>34</v>
      </c>
      <c r="H1372" s="118" t="s">
        <v>447</v>
      </c>
      <c r="I1372" s="15"/>
      <c r="J1372" s="16"/>
      <c r="M1372" s="20">
        <v>307</v>
      </c>
      <c r="N1372" s="20">
        <v>308</v>
      </c>
      <c r="O1372" s="20">
        <v>406</v>
      </c>
      <c r="P1372" s="20">
        <v>407</v>
      </c>
      <c r="Q1372" s="20">
        <v>408</v>
      </c>
      <c r="R1372" s="20">
        <v>413</v>
      </c>
      <c r="S1372" s="20">
        <v>414</v>
      </c>
      <c r="T1372" s="20">
        <v>501</v>
      </c>
      <c r="U1372" s="20">
        <v>506</v>
      </c>
      <c r="V1372" s="20">
        <v>507</v>
      </c>
      <c r="W1372" s="20">
        <v>508</v>
      </c>
      <c r="X1372" s="20">
        <v>513</v>
      </c>
      <c r="Y1372" s="20">
        <v>514</v>
      </c>
      <c r="Z1372" s="20">
        <v>701</v>
      </c>
      <c r="AA1372" s="20">
        <v>702</v>
      </c>
      <c r="AB1372" s="20">
        <v>703</v>
      </c>
      <c r="AC1372" s="20">
        <v>802</v>
      </c>
      <c r="AD1372" s="20">
        <v>803</v>
      </c>
    </row>
    <row r="1373" spans="1:30" s="21" customFormat="1" ht="24.95" customHeight="1" x14ac:dyDescent="0.25">
      <c r="A1373" s="133">
        <v>9</v>
      </c>
      <c r="B1373" s="125" t="str">
        <f t="shared" si="39"/>
        <v>8703</v>
      </c>
      <c r="C1373" s="118">
        <v>172528703</v>
      </c>
      <c r="D1373" s="119" t="s">
        <v>168</v>
      </c>
      <c r="E1373" s="131" t="s">
        <v>371</v>
      </c>
      <c r="F1373" s="120">
        <v>34229</v>
      </c>
      <c r="G1373" s="118" t="s">
        <v>20</v>
      </c>
      <c r="H1373" s="118" t="s">
        <v>518</v>
      </c>
      <c r="I1373" s="15"/>
      <c r="J1373" s="16"/>
      <c r="M1373" s="22">
        <v>23</v>
      </c>
      <c r="N1373" s="22">
        <v>23</v>
      </c>
      <c r="O1373" s="22">
        <v>23</v>
      </c>
      <c r="P1373" s="22">
        <v>22</v>
      </c>
      <c r="Q1373" s="22">
        <v>22</v>
      </c>
      <c r="R1373" s="22">
        <v>22</v>
      </c>
      <c r="S1373" s="22">
        <v>22</v>
      </c>
      <c r="T1373" s="22">
        <v>22</v>
      </c>
      <c r="U1373" s="22">
        <v>22</v>
      </c>
      <c r="V1373" s="22">
        <v>22</v>
      </c>
      <c r="W1373" s="22">
        <v>22</v>
      </c>
      <c r="X1373" s="22">
        <v>22</v>
      </c>
      <c r="Y1373" s="22">
        <v>22</v>
      </c>
      <c r="Z1373" s="22">
        <v>22</v>
      </c>
      <c r="AA1373" s="22">
        <v>22</v>
      </c>
      <c r="AB1373" s="22">
        <v>22</v>
      </c>
      <c r="AC1373" s="22">
        <v>22</v>
      </c>
      <c r="AD1373" s="22">
        <v>22</v>
      </c>
    </row>
    <row r="1374" spans="1:30" s="21" customFormat="1" ht="24.95" customHeight="1" x14ac:dyDescent="0.25">
      <c r="A1374" s="133">
        <v>10</v>
      </c>
      <c r="B1374" s="125" t="str">
        <f t="shared" si="39"/>
        <v>8702</v>
      </c>
      <c r="C1374" s="118">
        <v>172528702</v>
      </c>
      <c r="D1374" s="119" t="s">
        <v>109</v>
      </c>
      <c r="E1374" s="131" t="s">
        <v>371</v>
      </c>
      <c r="F1374" s="120">
        <v>34001</v>
      </c>
      <c r="G1374" s="118" t="s">
        <v>356</v>
      </c>
      <c r="H1374" s="118" t="s">
        <v>247</v>
      </c>
      <c r="I1374" s="15"/>
      <c r="J1374" s="16"/>
    </row>
    <row r="1375" spans="1:30" s="21" customFormat="1" ht="24.95" customHeight="1" x14ac:dyDescent="0.25">
      <c r="A1375" s="133">
        <v>11</v>
      </c>
      <c r="B1375" s="125" t="str">
        <f t="shared" si="39"/>
        <v>4916</v>
      </c>
      <c r="C1375" s="118">
        <v>178264916</v>
      </c>
      <c r="D1375" s="119" t="s">
        <v>708</v>
      </c>
      <c r="E1375" s="131" t="s">
        <v>218</v>
      </c>
      <c r="F1375" s="120">
        <v>30119</v>
      </c>
      <c r="G1375" s="118" t="s">
        <v>165</v>
      </c>
      <c r="H1375" s="118" t="s">
        <v>511</v>
      </c>
      <c r="I1375" s="15"/>
      <c r="J1375" s="15"/>
    </row>
    <row r="1376" spans="1:30" s="21" customFormat="1" ht="24.95" customHeight="1" x14ac:dyDescent="0.25">
      <c r="A1376" s="133">
        <v>12</v>
      </c>
      <c r="B1376" s="125" t="str">
        <f t="shared" si="39"/>
        <v>8704</v>
      </c>
      <c r="C1376" s="118">
        <v>172528704</v>
      </c>
      <c r="D1376" s="119" t="s">
        <v>148</v>
      </c>
      <c r="E1376" s="131" t="s">
        <v>218</v>
      </c>
      <c r="F1376" s="120">
        <v>34303</v>
      </c>
      <c r="G1376" s="118" t="s">
        <v>39</v>
      </c>
      <c r="H1376" s="118" t="s">
        <v>520</v>
      </c>
      <c r="I1376" s="15"/>
      <c r="J1376" s="16"/>
    </row>
    <row r="1377" spans="1:13" s="21" customFormat="1" ht="24.95" customHeight="1" x14ac:dyDescent="0.25">
      <c r="A1377" s="133">
        <v>13</v>
      </c>
      <c r="B1377" s="125" t="str">
        <f t="shared" si="39"/>
        <v>7933</v>
      </c>
      <c r="C1377" s="118">
        <v>172317933</v>
      </c>
      <c r="D1377" s="119" t="s">
        <v>889</v>
      </c>
      <c r="E1377" s="131" t="s">
        <v>218</v>
      </c>
      <c r="F1377" s="120">
        <v>34267</v>
      </c>
      <c r="G1377" s="118" t="s">
        <v>165</v>
      </c>
      <c r="H1377" s="118" t="s">
        <v>301</v>
      </c>
      <c r="I1377" s="15"/>
      <c r="J1377" s="16"/>
    </row>
    <row r="1378" spans="1:13" s="21" customFormat="1" ht="24.95" customHeight="1" x14ac:dyDescent="0.25">
      <c r="A1378" s="133">
        <v>14</v>
      </c>
      <c r="B1378" s="125" t="str">
        <f t="shared" si="39"/>
        <v>2115</v>
      </c>
      <c r="C1378" s="118">
        <v>1826112115</v>
      </c>
      <c r="D1378" s="119" t="s">
        <v>71</v>
      </c>
      <c r="E1378" s="131" t="s">
        <v>218</v>
      </c>
      <c r="F1378" s="120">
        <v>31459</v>
      </c>
      <c r="G1378" s="118" t="s">
        <v>33</v>
      </c>
      <c r="H1378" s="118" t="s">
        <v>440</v>
      </c>
      <c r="I1378" s="15"/>
      <c r="J1378" s="16"/>
    </row>
    <row r="1379" spans="1:13" s="21" customFormat="1" ht="24.95" customHeight="1" x14ac:dyDescent="0.25">
      <c r="A1379" s="133">
        <v>15</v>
      </c>
      <c r="B1379" s="125" t="str">
        <f t="shared" si="39"/>
        <v>7834</v>
      </c>
      <c r="C1379" s="118">
        <v>1826247834</v>
      </c>
      <c r="D1379" s="119" t="s">
        <v>932</v>
      </c>
      <c r="E1379" s="131" t="s">
        <v>218</v>
      </c>
      <c r="F1379" s="120">
        <v>33568</v>
      </c>
      <c r="G1379" s="118" t="s">
        <v>34</v>
      </c>
      <c r="H1379" s="118" t="s">
        <v>51</v>
      </c>
      <c r="I1379" s="15"/>
      <c r="J1379" s="16"/>
    </row>
    <row r="1380" spans="1:13" s="21" customFormat="1" ht="24.95" customHeight="1" x14ac:dyDescent="0.25">
      <c r="A1380" s="133">
        <v>16</v>
      </c>
      <c r="B1380" s="125" t="str">
        <f t="shared" si="39"/>
        <v>7772</v>
      </c>
      <c r="C1380" s="118">
        <v>1826247772</v>
      </c>
      <c r="D1380" s="119" t="s">
        <v>954</v>
      </c>
      <c r="E1380" s="131" t="s">
        <v>110</v>
      </c>
      <c r="F1380" s="120">
        <v>33539</v>
      </c>
      <c r="G1380" s="118" t="s">
        <v>10</v>
      </c>
      <c r="H1380" s="118" t="s">
        <v>51</v>
      </c>
      <c r="I1380" s="15"/>
      <c r="J1380" s="16"/>
    </row>
    <row r="1381" spans="1:13" s="21" customFormat="1" ht="24.95" customHeight="1" x14ac:dyDescent="0.25">
      <c r="A1381" s="133">
        <v>17</v>
      </c>
      <c r="B1381" s="125" t="str">
        <f t="shared" si="39"/>
        <v>7181</v>
      </c>
      <c r="C1381" s="118">
        <v>1827117181</v>
      </c>
      <c r="D1381" s="119" t="s">
        <v>955</v>
      </c>
      <c r="E1381" s="131" t="s">
        <v>393</v>
      </c>
      <c r="F1381" s="120">
        <v>33542</v>
      </c>
      <c r="G1381" s="118" t="s">
        <v>122</v>
      </c>
      <c r="H1381" s="118" t="s">
        <v>956</v>
      </c>
      <c r="I1381" s="15"/>
      <c r="J1381" s="16"/>
    </row>
    <row r="1382" spans="1:13" s="21" customFormat="1" ht="24.95" customHeight="1" x14ac:dyDescent="0.25">
      <c r="A1382" s="133">
        <v>18</v>
      </c>
      <c r="B1382" s="125" t="str">
        <f t="shared" si="39"/>
        <v>8500</v>
      </c>
      <c r="C1382" s="118">
        <v>172528500</v>
      </c>
      <c r="D1382" s="119" t="s">
        <v>141</v>
      </c>
      <c r="E1382" s="131" t="s">
        <v>137</v>
      </c>
      <c r="F1382" s="120">
        <v>34243</v>
      </c>
      <c r="G1382" s="118" t="s">
        <v>13</v>
      </c>
      <c r="H1382" s="118" t="s">
        <v>344</v>
      </c>
      <c r="I1382" s="15"/>
      <c r="J1382" s="16"/>
    </row>
    <row r="1383" spans="1:13" s="21" customFormat="1" ht="24.95" customHeight="1" x14ac:dyDescent="0.25">
      <c r="A1383" s="133">
        <v>19</v>
      </c>
      <c r="B1383" s="125" t="str">
        <f t="shared" si="39"/>
        <v>8955</v>
      </c>
      <c r="C1383" s="118">
        <v>172528955</v>
      </c>
      <c r="D1383" s="119" t="s">
        <v>960</v>
      </c>
      <c r="E1383" s="131" t="s">
        <v>135</v>
      </c>
      <c r="F1383" s="120">
        <v>34038</v>
      </c>
      <c r="G1383" s="118" t="s">
        <v>13</v>
      </c>
      <c r="H1383" s="118" t="s">
        <v>327</v>
      </c>
      <c r="I1383" s="15"/>
      <c r="J1383" s="16"/>
    </row>
    <row r="1384" spans="1:13" s="21" customFormat="1" ht="24.95" customHeight="1" x14ac:dyDescent="0.25">
      <c r="A1384" s="133">
        <v>20</v>
      </c>
      <c r="B1384" s="125" t="str">
        <f t="shared" si="39"/>
        <v>8642</v>
      </c>
      <c r="C1384" s="118">
        <v>172528642</v>
      </c>
      <c r="D1384" s="119" t="s">
        <v>62</v>
      </c>
      <c r="E1384" s="131" t="s">
        <v>9</v>
      </c>
      <c r="F1384" s="120">
        <v>34159</v>
      </c>
      <c r="G1384" s="118" t="s">
        <v>13</v>
      </c>
      <c r="H1384" s="118" t="s">
        <v>344</v>
      </c>
      <c r="I1384" s="15"/>
      <c r="J1384" s="16"/>
    </row>
    <row r="1385" spans="1:13" s="14" customFormat="1" ht="24.95" customHeight="1" x14ac:dyDescent="0.25">
      <c r="A1385" s="133">
        <v>21</v>
      </c>
      <c r="B1385" s="125" t="str">
        <f t="shared" si="39"/>
        <v>8696</v>
      </c>
      <c r="C1385" s="118">
        <v>172528696</v>
      </c>
      <c r="D1385" s="119" t="s">
        <v>961</v>
      </c>
      <c r="E1385" s="131" t="s">
        <v>57</v>
      </c>
      <c r="F1385" s="120">
        <v>34187</v>
      </c>
      <c r="G1385" s="118" t="s">
        <v>34</v>
      </c>
      <c r="H1385" s="118" t="s">
        <v>344</v>
      </c>
      <c r="I1385" s="43"/>
      <c r="J1385" s="44"/>
    </row>
    <row r="1386" spans="1:13" s="17" customFormat="1" ht="24.95" customHeight="1" x14ac:dyDescent="0.25">
      <c r="A1386" s="133">
        <v>22</v>
      </c>
      <c r="B1386" s="125"/>
      <c r="C1386" s="118"/>
      <c r="D1386" s="119"/>
      <c r="E1386" s="131"/>
      <c r="F1386" s="120"/>
      <c r="G1386" s="118"/>
      <c r="H1386" s="118"/>
      <c r="I1386" s="15"/>
      <c r="J1386" s="16"/>
    </row>
    <row r="1387" spans="1:13" ht="21" customHeight="1" x14ac:dyDescent="0.2">
      <c r="A1387" s="142" t="s">
        <v>454</v>
      </c>
      <c r="B1387" s="142"/>
      <c r="C1387" s="142"/>
      <c r="D1387" s="142"/>
      <c r="E1387" s="142"/>
      <c r="F1387" s="142"/>
      <c r="G1387" s="142"/>
      <c r="H1387" s="142"/>
      <c r="I1387" s="142"/>
      <c r="J1387" s="142"/>
      <c r="M1387" s="5"/>
    </row>
    <row r="1388" spans="1:13" s="4" customFormat="1" ht="21" customHeight="1" x14ac:dyDescent="0.2">
      <c r="A1388" s="143" t="s">
        <v>455</v>
      </c>
      <c r="B1388" s="143"/>
      <c r="C1388" s="143"/>
      <c r="D1388" s="143"/>
      <c r="E1388" s="2"/>
      <c r="F1388" s="23" t="s">
        <v>456</v>
      </c>
      <c r="G1388" s="5"/>
      <c r="H1388" s="143" t="s">
        <v>457</v>
      </c>
      <c r="I1388" s="143"/>
      <c r="J1388" s="143"/>
      <c r="L1388" s="24"/>
      <c r="M1388" s="24"/>
    </row>
    <row r="1389" spans="1:13" ht="21" customHeight="1" x14ac:dyDescent="0.2">
      <c r="A1389" s="144"/>
      <c r="B1389" s="144"/>
      <c r="C1389" s="144"/>
      <c r="D1389" s="144"/>
      <c r="F1389" s="3" t="s">
        <v>458</v>
      </c>
      <c r="H1389" s="1"/>
      <c r="I1389" s="1"/>
      <c r="J1389" s="1"/>
      <c r="L1389" s="5"/>
      <c r="M1389" s="5"/>
    </row>
    <row r="1394" spans="12:12" ht="21" customHeight="1" x14ac:dyDescent="0.2">
      <c r="L1394" s="138"/>
    </row>
    <row r="1395" spans="12:12" ht="21" customHeight="1" x14ac:dyDescent="0.2">
      <c r="L1395" s="139"/>
    </row>
  </sheetData>
  <mergeCells count="641">
    <mergeCell ref="I5:I6"/>
    <mergeCell ref="J5:J6"/>
    <mergeCell ref="A29:J29"/>
    <mergeCell ref="A30:D30"/>
    <mergeCell ref="H30:J30"/>
    <mergeCell ref="A31:D31"/>
    <mergeCell ref="A1:D2"/>
    <mergeCell ref="E1:J1"/>
    <mergeCell ref="G3:H3"/>
    <mergeCell ref="A5:A6"/>
    <mergeCell ref="B5:B6"/>
    <mergeCell ref="C5:C6"/>
    <mergeCell ref="D5:E6"/>
    <mergeCell ref="F5:F6"/>
    <mergeCell ref="G5:G6"/>
    <mergeCell ref="H5:H6"/>
    <mergeCell ref="I40:I41"/>
    <mergeCell ref="J40:J41"/>
    <mergeCell ref="A36:D37"/>
    <mergeCell ref="E36:J36"/>
    <mergeCell ref="G38:H38"/>
    <mergeCell ref="A40:A41"/>
    <mergeCell ref="B40:B41"/>
    <mergeCell ref="C40:C41"/>
    <mergeCell ref="D40:E41"/>
    <mergeCell ref="F40:F41"/>
    <mergeCell ref="G40:G41"/>
    <mergeCell ref="H40:H41"/>
    <mergeCell ref="I75:I76"/>
    <mergeCell ref="J75:J76"/>
    <mergeCell ref="A71:D72"/>
    <mergeCell ref="E71:J71"/>
    <mergeCell ref="G73:H73"/>
    <mergeCell ref="A75:A76"/>
    <mergeCell ref="B75:B76"/>
    <mergeCell ref="C75:C76"/>
    <mergeCell ref="D75:E76"/>
    <mergeCell ref="F75:F76"/>
    <mergeCell ref="G75:G76"/>
    <mergeCell ref="H75:H76"/>
    <mergeCell ref="I110:I111"/>
    <mergeCell ref="J110:J111"/>
    <mergeCell ref="A106:D107"/>
    <mergeCell ref="E106:J106"/>
    <mergeCell ref="G108:H108"/>
    <mergeCell ref="A110:A111"/>
    <mergeCell ref="B110:B111"/>
    <mergeCell ref="C110:C111"/>
    <mergeCell ref="D110:E111"/>
    <mergeCell ref="F110:F111"/>
    <mergeCell ref="G110:G111"/>
    <mergeCell ref="H110:H111"/>
    <mergeCell ref="I144:I145"/>
    <mergeCell ref="J144:J145"/>
    <mergeCell ref="A140:D141"/>
    <mergeCell ref="E140:J140"/>
    <mergeCell ref="G142:H142"/>
    <mergeCell ref="A144:A145"/>
    <mergeCell ref="B144:B145"/>
    <mergeCell ref="C144:C145"/>
    <mergeCell ref="D144:E145"/>
    <mergeCell ref="F144:F145"/>
    <mergeCell ref="G144:G145"/>
    <mergeCell ref="H144:H145"/>
    <mergeCell ref="I212:I213"/>
    <mergeCell ref="J212:J213"/>
    <mergeCell ref="A208:D209"/>
    <mergeCell ref="E208:J208"/>
    <mergeCell ref="G210:H210"/>
    <mergeCell ref="A212:A213"/>
    <mergeCell ref="B212:B213"/>
    <mergeCell ref="C212:C213"/>
    <mergeCell ref="D212:E213"/>
    <mergeCell ref="F212:F213"/>
    <mergeCell ref="G212:G213"/>
    <mergeCell ref="H212:H213"/>
    <mergeCell ref="I246:I247"/>
    <mergeCell ref="J246:J247"/>
    <mergeCell ref="A242:D243"/>
    <mergeCell ref="E242:J242"/>
    <mergeCell ref="G244:H244"/>
    <mergeCell ref="A246:A247"/>
    <mergeCell ref="B246:B247"/>
    <mergeCell ref="C246:C247"/>
    <mergeCell ref="D246:E247"/>
    <mergeCell ref="F246:F247"/>
    <mergeCell ref="G246:G247"/>
    <mergeCell ref="H246:H247"/>
    <mergeCell ref="I313:I314"/>
    <mergeCell ref="J313:J314"/>
    <mergeCell ref="A309:D310"/>
    <mergeCell ref="E309:J309"/>
    <mergeCell ref="G311:H311"/>
    <mergeCell ref="A313:A314"/>
    <mergeCell ref="B313:B314"/>
    <mergeCell ref="C313:C314"/>
    <mergeCell ref="D313:E314"/>
    <mergeCell ref="F313:F314"/>
    <mergeCell ref="G313:G314"/>
    <mergeCell ref="H313:H314"/>
    <mergeCell ref="I348:I349"/>
    <mergeCell ref="J348:J349"/>
    <mergeCell ref="A344:D345"/>
    <mergeCell ref="E344:J344"/>
    <mergeCell ref="G346:H346"/>
    <mergeCell ref="A348:A349"/>
    <mergeCell ref="B348:B349"/>
    <mergeCell ref="C348:C349"/>
    <mergeCell ref="D348:E349"/>
    <mergeCell ref="F348:F349"/>
    <mergeCell ref="G348:G349"/>
    <mergeCell ref="H348:H349"/>
    <mergeCell ref="I418:I419"/>
    <mergeCell ref="J418:J419"/>
    <mergeCell ref="A414:D415"/>
    <mergeCell ref="E414:J414"/>
    <mergeCell ref="G416:H416"/>
    <mergeCell ref="A418:A419"/>
    <mergeCell ref="B418:B419"/>
    <mergeCell ref="C418:C419"/>
    <mergeCell ref="D418:E419"/>
    <mergeCell ref="F418:F419"/>
    <mergeCell ref="G418:G419"/>
    <mergeCell ref="H418:H419"/>
    <mergeCell ref="I453:I454"/>
    <mergeCell ref="J453:J454"/>
    <mergeCell ref="A449:D450"/>
    <mergeCell ref="E449:J449"/>
    <mergeCell ref="G451:H451"/>
    <mergeCell ref="A453:A454"/>
    <mergeCell ref="B453:B454"/>
    <mergeCell ref="C453:C454"/>
    <mergeCell ref="D453:E454"/>
    <mergeCell ref="F453:F454"/>
    <mergeCell ref="G453:G454"/>
    <mergeCell ref="H453:H454"/>
    <mergeCell ref="A519:D520"/>
    <mergeCell ref="E519:J519"/>
    <mergeCell ref="G521:H521"/>
    <mergeCell ref="A523:A524"/>
    <mergeCell ref="B523:B524"/>
    <mergeCell ref="C523:C524"/>
    <mergeCell ref="D523:E524"/>
    <mergeCell ref="F523:F524"/>
    <mergeCell ref="G523:G524"/>
    <mergeCell ref="H523:H524"/>
    <mergeCell ref="A558:A559"/>
    <mergeCell ref="B558:B559"/>
    <mergeCell ref="C558:C559"/>
    <mergeCell ref="D558:E559"/>
    <mergeCell ref="F558:F559"/>
    <mergeCell ref="G558:G559"/>
    <mergeCell ref="H558:H559"/>
    <mergeCell ref="I523:I524"/>
    <mergeCell ref="J523:J524"/>
    <mergeCell ref="A64:J64"/>
    <mergeCell ref="A65:D65"/>
    <mergeCell ref="H65:J65"/>
    <mergeCell ref="A66:D66"/>
    <mergeCell ref="A99:J99"/>
    <mergeCell ref="A100:D100"/>
    <mergeCell ref="H100:J100"/>
    <mergeCell ref="I628:I629"/>
    <mergeCell ref="J628:J629"/>
    <mergeCell ref="A624:D625"/>
    <mergeCell ref="E624:J624"/>
    <mergeCell ref="G626:H626"/>
    <mergeCell ref="A628:A629"/>
    <mergeCell ref="B628:B629"/>
    <mergeCell ref="C628:C629"/>
    <mergeCell ref="D628:E629"/>
    <mergeCell ref="F628:F629"/>
    <mergeCell ref="G628:G629"/>
    <mergeCell ref="H628:H629"/>
    <mergeCell ref="I593:I594"/>
    <mergeCell ref="J593:J594"/>
    <mergeCell ref="A589:D590"/>
    <mergeCell ref="E589:J589"/>
    <mergeCell ref="G591:H591"/>
    <mergeCell ref="A169:D169"/>
    <mergeCell ref="H169:J169"/>
    <mergeCell ref="A170:D170"/>
    <mergeCell ref="A202:J202"/>
    <mergeCell ref="A203:D203"/>
    <mergeCell ref="H203:J203"/>
    <mergeCell ref="A101:D101"/>
    <mergeCell ref="A134:J134"/>
    <mergeCell ref="A135:D135"/>
    <mergeCell ref="H135:J135"/>
    <mergeCell ref="A136:D136"/>
    <mergeCell ref="A168:J168"/>
    <mergeCell ref="I178:I179"/>
    <mergeCell ref="J178:J179"/>
    <mergeCell ref="A174:D175"/>
    <mergeCell ref="E174:J174"/>
    <mergeCell ref="G176:H176"/>
    <mergeCell ref="A178:A179"/>
    <mergeCell ref="B178:B179"/>
    <mergeCell ref="C178:C179"/>
    <mergeCell ref="D178:E179"/>
    <mergeCell ref="F178:F179"/>
    <mergeCell ref="G178:G179"/>
    <mergeCell ref="H178:H179"/>
    <mergeCell ref="A271:D271"/>
    <mergeCell ref="H271:J271"/>
    <mergeCell ref="A272:D272"/>
    <mergeCell ref="A302:J302"/>
    <mergeCell ref="A303:D303"/>
    <mergeCell ref="H303:J303"/>
    <mergeCell ref="A204:D204"/>
    <mergeCell ref="A236:J236"/>
    <mergeCell ref="A237:D237"/>
    <mergeCell ref="H237:J237"/>
    <mergeCell ref="A238:D238"/>
    <mergeCell ref="A270:J270"/>
    <mergeCell ref="I278:I279"/>
    <mergeCell ref="J278:J279"/>
    <mergeCell ref="A274:D275"/>
    <mergeCell ref="E274:J274"/>
    <mergeCell ref="G276:H276"/>
    <mergeCell ref="A278:A279"/>
    <mergeCell ref="B278:B279"/>
    <mergeCell ref="C278:C279"/>
    <mergeCell ref="D278:E279"/>
    <mergeCell ref="F278:F279"/>
    <mergeCell ref="G278:G279"/>
    <mergeCell ref="H278:H279"/>
    <mergeCell ref="A373:D373"/>
    <mergeCell ref="H373:J373"/>
    <mergeCell ref="A374:D374"/>
    <mergeCell ref="A407:J407"/>
    <mergeCell ref="A408:D408"/>
    <mergeCell ref="H408:J408"/>
    <mergeCell ref="A304:D304"/>
    <mergeCell ref="A337:J337"/>
    <mergeCell ref="A338:D338"/>
    <mergeCell ref="H338:J338"/>
    <mergeCell ref="A339:D339"/>
    <mergeCell ref="A372:J372"/>
    <mergeCell ref="I383:I384"/>
    <mergeCell ref="J383:J384"/>
    <mergeCell ref="A379:D380"/>
    <mergeCell ref="E379:J379"/>
    <mergeCell ref="G381:H381"/>
    <mergeCell ref="A383:A384"/>
    <mergeCell ref="B383:B384"/>
    <mergeCell ref="C383:C384"/>
    <mergeCell ref="D383:E384"/>
    <mergeCell ref="F383:F384"/>
    <mergeCell ref="G383:G384"/>
    <mergeCell ref="H383:H384"/>
    <mergeCell ref="A478:D478"/>
    <mergeCell ref="H478:J478"/>
    <mergeCell ref="A479:D479"/>
    <mergeCell ref="A512:J512"/>
    <mergeCell ref="A513:D513"/>
    <mergeCell ref="H513:J513"/>
    <mergeCell ref="A409:D409"/>
    <mergeCell ref="A442:J442"/>
    <mergeCell ref="A443:D443"/>
    <mergeCell ref="H443:J443"/>
    <mergeCell ref="A444:D444"/>
    <mergeCell ref="A477:J477"/>
    <mergeCell ref="I488:I489"/>
    <mergeCell ref="J488:J489"/>
    <mergeCell ref="A484:D485"/>
    <mergeCell ref="E484:J484"/>
    <mergeCell ref="G486:H486"/>
    <mergeCell ref="A488:A489"/>
    <mergeCell ref="B488:B489"/>
    <mergeCell ref="C488:C489"/>
    <mergeCell ref="D488:E489"/>
    <mergeCell ref="F488:F489"/>
    <mergeCell ref="G488:G489"/>
    <mergeCell ref="H488:H489"/>
    <mergeCell ref="A583:D583"/>
    <mergeCell ref="H583:J583"/>
    <mergeCell ref="A584:D584"/>
    <mergeCell ref="A617:J617"/>
    <mergeCell ref="A618:D618"/>
    <mergeCell ref="H618:J618"/>
    <mergeCell ref="A514:D514"/>
    <mergeCell ref="A547:J547"/>
    <mergeCell ref="A548:D548"/>
    <mergeCell ref="H548:J548"/>
    <mergeCell ref="A549:D549"/>
    <mergeCell ref="A582:J582"/>
    <mergeCell ref="A593:A594"/>
    <mergeCell ref="B593:B594"/>
    <mergeCell ref="C593:C594"/>
    <mergeCell ref="D593:E594"/>
    <mergeCell ref="F593:F594"/>
    <mergeCell ref="G593:G594"/>
    <mergeCell ref="H593:H594"/>
    <mergeCell ref="I558:I559"/>
    <mergeCell ref="J558:J559"/>
    <mergeCell ref="A554:D555"/>
    <mergeCell ref="E554:J554"/>
    <mergeCell ref="G556:H556"/>
    <mergeCell ref="A659:D660"/>
    <mergeCell ref="E659:J659"/>
    <mergeCell ref="G661:H661"/>
    <mergeCell ref="A663:A664"/>
    <mergeCell ref="B663:B664"/>
    <mergeCell ref="C663:C664"/>
    <mergeCell ref="A619:D619"/>
    <mergeCell ref="A652:J652"/>
    <mergeCell ref="A653:D653"/>
    <mergeCell ref="H653:J653"/>
    <mergeCell ref="A654:D654"/>
    <mergeCell ref="A687:J687"/>
    <mergeCell ref="A688:D688"/>
    <mergeCell ref="H688:J688"/>
    <mergeCell ref="A689:D689"/>
    <mergeCell ref="A694:D695"/>
    <mergeCell ref="E694:J694"/>
    <mergeCell ref="D663:E664"/>
    <mergeCell ref="F663:F664"/>
    <mergeCell ref="G663:G664"/>
    <mergeCell ref="H663:H664"/>
    <mergeCell ref="I663:I664"/>
    <mergeCell ref="J663:J664"/>
    <mergeCell ref="I698:I699"/>
    <mergeCell ref="J698:J699"/>
    <mergeCell ref="A722:J722"/>
    <mergeCell ref="A723:D723"/>
    <mergeCell ref="H723:J723"/>
    <mergeCell ref="A724:D724"/>
    <mergeCell ref="G696:H696"/>
    <mergeCell ref="A698:A699"/>
    <mergeCell ref="B698:B699"/>
    <mergeCell ref="C698:C699"/>
    <mergeCell ref="D698:E699"/>
    <mergeCell ref="F698:F699"/>
    <mergeCell ref="G698:G699"/>
    <mergeCell ref="H698:H699"/>
    <mergeCell ref="I733:I734"/>
    <mergeCell ref="J733:J734"/>
    <mergeCell ref="A757:J757"/>
    <mergeCell ref="A758:D758"/>
    <mergeCell ref="H758:J758"/>
    <mergeCell ref="A759:D759"/>
    <mergeCell ref="A729:D730"/>
    <mergeCell ref="E729:J729"/>
    <mergeCell ref="G731:H731"/>
    <mergeCell ref="A733:A734"/>
    <mergeCell ref="B733:B734"/>
    <mergeCell ref="C733:C734"/>
    <mergeCell ref="D733:E734"/>
    <mergeCell ref="F733:F734"/>
    <mergeCell ref="G733:G734"/>
    <mergeCell ref="H733:H734"/>
    <mergeCell ref="I768:I769"/>
    <mergeCell ref="J768:J769"/>
    <mergeCell ref="A792:J792"/>
    <mergeCell ref="A793:D793"/>
    <mergeCell ref="H793:J793"/>
    <mergeCell ref="A794:D794"/>
    <mergeCell ref="A764:D765"/>
    <mergeCell ref="E764:J764"/>
    <mergeCell ref="G766:H766"/>
    <mergeCell ref="A768:A769"/>
    <mergeCell ref="B768:B769"/>
    <mergeCell ref="C768:C769"/>
    <mergeCell ref="D768:E769"/>
    <mergeCell ref="F768:F769"/>
    <mergeCell ref="G768:G769"/>
    <mergeCell ref="H768:H769"/>
    <mergeCell ref="I803:I804"/>
    <mergeCell ref="J803:J804"/>
    <mergeCell ref="A827:J827"/>
    <mergeCell ref="A828:D828"/>
    <mergeCell ref="H828:J828"/>
    <mergeCell ref="A829:D829"/>
    <mergeCell ref="A799:D800"/>
    <mergeCell ref="E799:J799"/>
    <mergeCell ref="G801:H801"/>
    <mergeCell ref="A803:A804"/>
    <mergeCell ref="B803:B804"/>
    <mergeCell ref="C803:C804"/>
    <mergeCell ref="D803:E804"/>
    <mergeCell ref="F803:F804"/>
    <mergeCell ref="G803:G804"/>
    <mergeCell ref="H803:H804"/>
    <mergeCell ref="I838:I839"/>
    <mergeCell ref="J838:J839"/>
    <mergeCell ref="A862:J862"/>
    <mergeCell ref="A863:D863"/>
    <mergeCell ref="H863:J863"/>
    <mergeCell ref="A864:D864"/>
    <mergeCell ref="A834:D835"/>
    <mergeCell ref="E834:J834"/>
    <mergeCell ref="G836:H836"/>
    <mergeCell ref="A838:A839"/>
    <mergeCell ref="B838:B839"/>
    <mergeCell ref="C838:C839"/>
    <mergeCell ref="D838:E839"/>
    <mergeCell ref="F838:F839"/>
    <mergeCell ref="G838:G839"/>
    <mergeCell ref="H838:H839"/>
    <mergeCell ref="I873:I874"/>
    <mergeCell ref="J873:J874"/>
    <mergeCell ref="A897:J897"/>
    <mergeCell ref="A898:D898"/>
    <mergeCell ref="H898:J898"/>
    <mergeCell ref="A899:D899"/>
    <mergeCell ref="A869:D870"/>
    <mergeCell ref="E869:J869"/>
    <mergeCell ref="G871:H871"/>
    <mergeCell ref="A873:A874"/>
    <mergeCell ref="B873:B874"/>
    <mergeCell ref="C873:C874"/>
    <mergeCell ref="D873:E874"/>
    <mergeCell ref="F873:F874"/>
    <mergeCell ref="G873:G874"/>
    <mergeCell ref="H873:H874"/>
    <mergeCell ref="I908:I909"/>
    <mergeCell ref="J908:J909"/>
    <mergeCell ref="A932:J932"/>
    <mergeCell ref="A933:D933"/>
    <mergeCell ref="H933:J933"/>
    <mergeCell ref="A934:D934"/>
    <mergeCell ref="A904:D905"/>
    <mergeCell ref="E904:J904"/>
    <mergeCell ref="G906:H906"/>
    <mergeCell ref="A908:A909"/>
    <mergeCell ref="B908:B909"/>
    <mergeCell ref="C908:C909"/>
    <mergeCell ref="D908:E909"/>
    <mergeCell ref="F908:F909"/>
    <mergeCell ref="G908:G909"/>
    <mergeCell ref="H908:H909"/>
    <mergeCell ref="I943:I944"/>
    <mergeCell ref="J943:J944"/>
    <mergeCell ref="A967:J967"/>
    <mergeCell ref="A968:D968"/>
    <mergeCell ref="H968:J968"/>
    <mergeCell ref="A969:D969"/>
    <mergeCell ref="A939:D940"/>
    <mergeCell ref="E939:J939"/>
    <mergeCell ref="G941:H941"/>
    <mergeCell ref="A943:A944"/>
    <mergeCell ref="B943:B944"/>
    <mergeCell ref="C943:C944"/>
    <mergeCell ref="D943:E944"/>
    <mergeCell ref="F943:F944"/>
    <mergeCell ref="G943:G944"/>
    <mergeCell ref="H943:H944"/>
    <mergeCell ref="I978:I979"/>
    <mergeCell ref="J978:J979"/>
    <mergeCell ref="A1002:J1002"/>
    <mergeCell ref="A1003:D1003"/>
    <mergeCell ref="H1003:J1003"/>
    <mergeCell ref="A1004:D1004"/>
    <mergeCell ref="A974:D975"/>
    <mergeCell ref="E974:J974"/>
    <mergeCell ref="G976:H976"/>
    <mergeCell ref="A978:A979"/>
    <mergeCell ref="B978:B979"/>
    <mergeCell ref="C978:C979"/>
    <mergeCell ref="D978:E979"/>
    <mergeCell ref="F978:F979"/>
    <mergeCell ref="G978:G979"/>
    <mergeCell ref="H978:H979"/>
    <mergeCell ref="I1013:I1014"/>
    <mergeCell ref="J1013:J1014"/>
    <mergeCell ref="A1037:J1037"/>
    <mergeCell ref="A1038:D1038"/>
    <mergeCell ref="H1038:J1038"/>
    <mergeCell ref="A1039:D1039"/>
    <mergeCell ref="A1009:D1010"/>
    <mergeCell ref="E1009:J1009"/>
    <mergeCell ref="G1011:H1011"/>
    <mergeCell ref="A1013:A1014"/>
    <mergeCell ref="B1013:B1014"/>
    <mergeCell ref="C1013:C1014"/>
    <mergeCell ref="D1013:E1014"/>
    <mergeCell ref="F1013:F1014"/>
    <mergeCell ref="G1013:G1014"/>
    <mergeCell ref="H1013:H1014"/>
    <mergeCell ref="I1048:I1049"/>
    <mergeCell ref="J1048:J1049"/>
    <mergeCell ref="A1072:J1072"/>
    <mergeCell ref="A1073:D1073"/>
    <mergeCell ref="H1073:J1073"/>
    <mergeCell ref="A1074:D1074"/>
    <mergeCell ref="A1044:D1045"/>
    <mergeCell ref="E1044:J1044"/>
    <mergeCell ref="G1046:H1046"/>
    <mergeCell ref="A1048:A1049"/>
    <mergeCell ref="B1048:B1049"/>
    <mergeCell ref="C1048:C1049"/>
    <mergeCell ref="D1048:E1049"/>
    <mergeCell ref="F1048:F1049"/>
    <mergeCell ref="G1048:G1049"/>
    <mergeCell ref="H1048:H1049"/>
    <mergeCell ref="I1083:I1084"/>
    <mergeCell ref="J1083:J1084"/>
    <mergeCell ref="A1107:J1107"/>
    <mergeCell ref="A1108:D1108"/>
    <mergeCell ref="H1108:J1108"/>
    <mergeCell ref="A1109:D1109"/>
    <mergeCell ref="A1079:D1080"/>
    <mergeCell ref="E1079:J1079"/>
    <mergeCell ref="G1081:H1081"/>
    <mergeCell ref="A1083:A1084"/>
    <mergeCell ref="B1083:B1084"/>
    <mergeCell ref="C1083:C1084"/>
    <mergeCell ref="D1083:E1084"/>
    <mergeCell ref="F1083:F1084"/>
    <mergeCell ref="G1083:G1084"/>
    <mergeCell ref="H1083:H1084"/>
    <mergeCell ref="I1118:I1119"/>
    <mergeCell ref="J1118:J1119"/>
    <mergeCell ref="A1142:J1142"/>
    <mergeCell ref="A1143:D1143"/>
    <mergeCell ref="H1143:J1143"/>
    <mergeCell ref="A1144:D1144"/>
    <mergeCell ref="A1114:D1115"/>
    <mergeCell ref="E1114:J1114"/>
    <mergeCell ref="G1116:H1116"/>
    <mergeCell ref="A1118:A1119"/>
    <mergeCell ref="B1118:B1119"/>
    <mergeCell ref="C1118:C1119"/>
    <mergeCell ref="D1118:E1119"/>
    <mergeCell ref="F1118:F1119"/>
    <mergeCell ref="G1118:G1119"/>
    <mergeCell ref="H1118:H1119"/>
    <mergeCell ref="I1153:I1154"/>
    <mergeCell ref="J1153:J1154"/>
    <mergeCell ref="A1177:J1177"/>
    <mergeCell ref="A1178:D1178"/>
    <mergeCell ref="H1178:J1178"/>
    <mergeCell ref="A1179:D1179"/>
    <mergeCell ref="A1149:D1150"/>
    <mergeCell ref="E1149:J1149"/>
    <mergeCell ref="G1151:H1151"/>
    <mergeCell ref="A1153:A1154"/>
    <mergeCell ref="B1153:B1154"/>
    <mergeCell ref="C1153:C1154"/>
    <mergeCell ref="D1153:E1154"/>
    <mergeCell ref="F1153:F1154"/>
    <mergeCell ref="G1153:G1154"/>
    <mergeCell ref="H1153:H1154"/>
    <mergeCell ref="I1188:I1189"/>
    <mergeCell ref="J1188:J1189"/>
    <mergeCell ref="A1212:J1212"/>
    <mergeCell ref="A1213:D1213"/>
    <mergeCell ref="H1213:J1213"/>
    <mergeCell ref="A1214:D1214"/>
    <mergeCell ref="A1184:D1185"/>
    <mergeCell ref="E1184:J1184"/>
    <mergeCell ref="G1186:H1186"/>
    <mergeCell ref="A1188:A1189"/>
    <mergeCell ref="B1188:B1189"/>
    <mergeCell ref="C1188:C1189"/>
    <mergeCell ref="D1188:E1189"/>
    <mergeCell ref="F1188:F1189"/>
    <mergeCell ref="G1188:G1189"/>
    <mergeCell ref="H1188:H1189"/>
    <mergeCell ref="I1223:I1224"/>
    <mergeCell ref="J1223:J1224"/>
    <mergeCell ref="A1247:J1247"/>
    <mergeCell ref="A1248:D1248"/>
    <mergeCell ref="H1248:J1248"/>
    <mergeCell ref="A1249:D1249"/>
    <mergeCell ref="A1219:D1220"/>
    <mergeCell ref="E1219:J1219"/>
    <mergeCell ref="G1221:H1221"/>
    <mergeCell ref="A1223:A1224"/>
    <mergeCell ref="B1223:B1224"/>
    <mergeCell ref="C1223:C1224"/>
    <mergeCell ref="D1223:E1224"/>
    <mergeCell ref="F1223:F1224"/>
    <mergeCell ref="G1223:G1224"/>
    <mergeCell ref="H1223:H1224"/>
    <mergeCell ref="I1258:I1259"/>
    <mergeCell ref="J1258:J1259"/>
    <mergeCell ref="A1282:J1282"/>
    <mergeCell ref="A1283:D1283"/>
    <mergeCell ref="H1283:J1283"/>
    <mergeCell ref="A1284:D1284"/>
    <mergeCell ref="A1254:D1255"/>
    <mergeCell ref="E1254:J1254"/>
    <mergeCell ref="G1256:H1256"/>
    <mergeCell ref="A1258:A1259"/>
    <mergeCell ref="B1258:B1259"/>
    <mergeCell ref="C1258:C1259"/>
    <mergeCell ref="D1258:E1259"/>
    <mergeCell ref="F1258:F1259"/>
    <mergeCell ref="G1258:G1259"/>
    <mergeCell ref="H1258:H1259"/>
    <mergeCell ref="I1293:I1294"/>
    <mergeCell ref="J1293:J1294"/>
    <mergeCell ref="A1317:J1317"/>
    <mergeCell ref="A1318:D1318"/>
    <mergeCell ref="H1318:J1318"/>
    <mergeCell ref="A1319:D1319"/>
    <mergeCell ref="A1289:D1290"/>
    <mergeCell ref="E1289:J1289"/>
    <mergeCell ref="G1291:H1291"/>
    <mergeCell ref="A1293:A1294"/>
    <mergeCell ref="B1293:B1294"/>
    <mergeCell ref="C1293:C1294"/>
    <mergeCell ref="D1293:E1294"/>
    <mergeCell ref="F1293:F1294"/>
    <mergeCell ref="G1293:G1294"/>
    <mergeCell ref="H1293:H1294"/>
    <mergeCell ref="I1328:I1329"/>
    <mergeCell ref="J1328:J1329"/>
    <mergeCell ref="A1352:J1352"/>
    <mergeCell ref="A1353:D1353"/>
    <mergeCell ref="H1353:J1353"/>
    <mergeCell ref="A1354:D1354"/>
    <mergeCell ref="A1324:D1325"/>
    <mergeCell ref="E1324:J1324"/>
    <mergeCell ref="G1326:H1326"/>
    <mergeCell ref="A1328:A1329"/>
    <mergeCell ref="B1328:B1329"/>
    <mergeCell ref="C1328:C1329"/>
    <mergeCell ref="D1328:E1329"/>
    <mergeCell ref="F1328:F1329"/>
    <mergeCell ref="G1328:G1329"/>
    <mergeCell ref="H1328:H1329"/>
    <mergeCell ref="L1394:L1395"/>
    <mergeCell ref="I1363:I1364"/>
    <mergeCell ref="J1363:J1364"/>
    <mergeCell ref="A1387:J1387"/>
    <mergeCell ref="A1388:D1388"/>
    <mergeCell ref="H1388:J1388"/>
    <mergeCell ref="A1389:D1389"/>
    <mergeCell ref="A1359:D1360"/>
    <mergeCell ref="E1359:J1359"/>
    <mergeCell ref="G1361:H1361"/>
    <mergeCell ref="A1363:A1364"/>
    <mergeCell ref="B1363:B1364"/>
    <mergeCell ref="C1363:C1364"/>
    <mergeCell ref="D1363:E1364"/>
    <mergeCell ref="F1363:F1364"/>
    <mergeCell ref="G1363:G1364"/>
    <mergeCell ref="H1363:H1364"/>
  </mergeCells>
  <printOptions horizontalCentered="1"/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8"/>
  <sheetViews>
    <sheetView workbookViewId="0">
      <selection activeCell="I9" sqref="I9"/>
    </sheetView>
  </sheetViews>
  <sheetFormatPr defaultRowHeight="16.5" x14ac:dyDescent="0.25"/>
  <cols>
    <col min="1" max="1" width="8.7109375" style="86" customWidth="1"/>
    <col min="2" max="2" width="10.7109375" style="86" customWidth="1"/>
    <col min="3" max="3" width="13.28515625" style="86" customWidth="1"/>
    <col min="4" max="4" width="8.42578125" style="87" customWidth="1"/>
    <col min="5" max="5" width="19" style="87" customWidth="1"/>
    <col min="6" max="6" width="8.42578125" style="87" customWidth="1"/>
    <col min="7" max="7" width="10" style="87" customWidth="1"/>
    <col min="8" max="8" width="10.7109375" style="86" customWidth="1"/>
    <col min="9" max="9" width="15.42578125" style="87" customWidth="1"/>
    <col min="10" max="10" width="16.42578125" style="46" customWidth="1"/>
    <col min="11" max="11" width="14.7109375" style="47" customWidth="1"/>
    <col min="12" max="256" width="9.140625" style="47"/>
    <col min="257" max="257" width="8.7109375" style="47" customWidth="1"/>
    <col min="258" max="258" width="10.7109375" style="47" customWidth="1"/>
    <col min="259" max="259" width="13.28515625" style="47" customWidth="1"/>
    <col min="260" max="260" width="8.42578125" style="47" customWidth="1"/>
    <col min="261" max="261" width="19" style="47" customWidth="1"/>
    <col min="262" max="262" width="8.42578125" style="47" customWidth="1"/>
    <col min="263" max="263" width="10" style="47" customWidth="1"/>
    <col min="264" max="264" width="10.7109375" style="47" customWidth="1"/>
    <col min="265" max="265" width="15.42578125" style="47" customWidth="1"/>
    <col min="266" max="266" width="16.42578125" style="47" customWidth="1"/>
    <col min="267" max="267" width="14.7109375" style="47" customWidth="1"/>
    <col min="268" max="512" width="9.140625" style="47"/>
    <col min="513" max="513" width="8.7109375" style="47" customWidth="1"/>
    <col min="514" max="514" width="10.7109375" style="47" customWidth="1"/>
    <col min="515" max="515" width="13.28515625" style="47" customWidth="1"/>
    <col min="516" max="516" width="8.42578125" style="47" customWidth="1"/>
    <col min="517" max="517" width="19" style="47" customWidth="1"/>
    <col min="518" max="518" width="8.42578125" style="47" customWidth="1"/>
    <col min="519" max="519" width="10" style="47" customWidth="1"/>
    <col min="520" max="520" width="10.7109375" style="47" customWidth="1"/>
    <col min="521" max="521" width="15.42578125" style="47" customWidth="1"/>
    <col min="522" max="522" width="16.42578125" style="47" customWidth="1"/>
    <col min="523" max="523" width="14.7109375" style="47" customWidth="1"/>
    <col min="524" max="768" width="9.140625" style="47"/>
    <col min="769" max="769" width="8.7109375" style="47" customWidth="1"/>
    <col min="770" max="770" width="10.7109375" style="47" customWidth="1"/>
    <col min="771" max="771" width="13.28515625" style="47" customWidth="1"/>
    <col min="772" max="772" width="8.42578125" style="47" customWidth="1"/>
    <col min="773" max="773" width="19" style="47" customWidth="1"/>
    <col min="774" max="774" width="8.42578125" style="47" customWidth="1"/>
    <col min="775" max="775" width="10" style="47" customWidth="1"/>
    <col min="776" max="776" width="10.7109375" style="47" customWidth="1"/>
    <col min="777" max="777" width="15.42578125" style="47" customWidth="1"/>
    <col min="778" max="778" width="16.42578125" style="47" customWidth="1"/>
    <col min="779" max="779" width="14.7109375" style="47" customWidth="1"/>
    <col min="780" max="1024" width="9.140625" style="47"/>
    <col min="1025" max="1025" width="8.7109375" style="47" customWidth="1"/>
    <col min="1026" max="1026" width="10.7109375" style="47" customWidth="1"/>
    <col min="1027" max="1027" width="13.28515625" style="47" customWidth="1"/>
    <col min="1028" max="1028" width="8.42578125" style="47" customWidth="1"/>
    <col min="1029" max="1029" width="19" style="47" customWidth="1"/>
    <col min="1030" max="1030" width="8.42578125" style="47" customWidth="1"/>
    <col min="1031" max="1031" width="10" style="47" customWidth="1"/>
    <col min="1032" max="1032" width="10.7109375" style="47" customWidth="1"/>
    <col min="1033" max="1033" width="15.42578125" style="47" customWidth="1"/>
    <col min="1034" max="1034" width="16.42578125" style="47" customWidth="1"/>
    <col min="1035" max="1035" width="14.7109375" style="47" customWidth="1"/>
    <col min="1036" max="1280" width="9.140625" style="47"/>
    <col min="1281" max="1281" width="8.7109375" style="47" customWidth="1"/>
    <col min="1282" max="1282" width="10.7109375" style="47" customWidth="1"/>
    <col min="1283" max="1283" width="13.28515625" style="47" customWidth="1"/>
    <col min="1284" max="1284" width="8.42578125" style="47" customWidth="1"/>
    <col min="1285" max="1285" width="19" style="47" customWidth="1"/>
    <col min="1286" max="1286" width="8.42578125" style="47" customWidth="1"/>
    <col min="1287" max="1287" width="10" style="47" customWidth="1"/>
    <col min="1288" max="1288" width="10.7109375" style="47" customWidth="1"/>
    <col min="1289" max="1289" width="15.42578125" style="47" customWidth="1"/>
    <col min="1290" max="1290" width="16.42578125" style="47" customWidth="1"/>
    <col min="1291" max="1291" width="14.7109375" style="47" customWidth="1"/>
    <col min="1292" max="1536" width="9.140625" style="47"/>
    <col min="1537" max="1537" width="8.7109375" style="47" customWidth="1"/>
    <col min="1538" max="1538" width="10.7109375" style="47" customWidth="1"/>
    <col min="1539" max="1539" width="13.28515625" style="47" customWidth="1"/>
    <col min="1540" max="1540" width="8.42578125" style="47" customWidth="1"/>
    <col min="1541" max="1541" width="19" style="47" customWidth="1"/>
    <col min="1542" max="1542" width="8.42578125" style="47" customWidth="1"/>
    <col min="1543" max="1543" width="10" style="47" customWidth="1"/>
    <col min="1544" max="1544" width="10.7109375" style="47" customWidth="1"/>
    <col min="1545" max="1545" width="15.42578125" style="47" customWidth="1"/>
    <col min="1546" max="1546" width="16.42578125" style="47" customWidth="1"/>
    <col min="1547" max="1547" width="14.7109375" style="47" customWidth="1"/>
    <col min="1548" max="1792" width="9.140625" style="47"/>
    <col min="1793" max="1793" width="8.7109375" style="47" customWidth="1"/>
    <col min="1794" max="1794" width="10.7109375" style="47" customWidth="1"/>
    <col min="1795" max="1795" width="13.28515625" style="47" customWidth="1"/>
    <col min="1796" max="1796" width="8.42578125" style="47" customWidth="1"/>
    <col min="1797" max="1797" width="19" style="47" customWidth="1"/>
    <col min="1798" max="1798" width="8.42578125" style="47" customWidth="1"/>
    <col min="1799" max="1799" width="10" style="47" customWidth="1"/>
    <col min="1800" max="1800" width="10.7109375" style="47" customWidth="1"/>
    <col min="1801" max="1801" width="15.42578125" style="47" customWidth="1"/>
    <col min="1802" max="1802" width="16.42578125" style="47" customWidth="1"/>
    <col min="1803" max="1803" width="14.7109375" style="47" customWidth="1"/>
    <col min="1804" max="2048" width="9.140625" style="47"/>
    <col min="2049" max="2049" width="8.7109375" style="47" customWidth="1"/>
    <col min="2050" max="2050" width="10.7109375" style="47" customWidth="1"/>
    <col min="2051" max="2051" width="13.28515625" style="47" customWidth="1"/>
    <col min="2052" max="2052" width="8.42578125" style="47" customWidth="1"/>
    <col min="2053" max="2053" width="19" style="47" customWidth="1"/>
    <col min="2054" max="2054" width="8.42578125" style="47" customWidth="1"/>
    <col min="2055" max="2055" width="10" style="47" customWidth="1"/>
    <col min="2056" max="2056" width="10.7109375" style="47" customWidth="1"/>
    <col min="2057" max="2057" width="15.42578125" style="47" customWidth="1"/>
    <col min="2058" max="2058" width="16.42578125" style="47" customWidth="1"/>
    <col min="2059" max="2059" width="14.7109375" style="47" customWidth="1"/>
    <col min="2060" max="2304" width="9.140625" style="47"/>
    <col min="2305" max="2305" width="8.7109375" style="47" customWidth="1"/>
    <col min="2306" max="2306" width="10.7109375" style="47" customWidth="1"/>
    <col min="2307" max="2307" width="13.28515625" style="47" customWidth="1"/>
    <col min="2308" max="2308" width="8.42578125" style="47" customWidth="1"/>
    <col min="2309" max="2309" width="19" style="47" customWidth="1"/>
    <col min="2310" max="2310" width="8.42578125" style="47" customWidth="1"/>
    <col min="2311" max="2311" width="10" style="47" customWidth="1"/>
    <col min="2312" max="2312" width="10.7109375" style="47" customWidth="1"/>
    <col min="2313" max="2313" width="15.42578125" style="47" customWidth="1"/>
    <col min="2314" max="2314" width="16.42578125" style="47" customWidth="1"/>
    <col min="2315" max="2315" width="14.7109375" style="47" customWidth="1"/>
    <col min="2316" max="2560" width="9.140625" style="47"/>
    <col min="2561" max="2561" width="8.7109375" style="47" customWidth="1"/>
    <col min="2562" max="2562" width="10.7109375" style="47" customWidth="1"/>
    <col min="2563" max="2563" width="13.28515625" style="47" customWidth="1"/>
    <col min="2564" max="2564" width="8.42578125" style="47" customWidth="1"/>
    <col min="2565" max="2565" width="19" style="47" customWidth="1"/>
    <col min="2566" max="2566" width="8.42578125" style="47" customWidth="1"/>
    <col min="2567" max="2567" width="10" style="47" customWidth="1"/>
    <col min="2568" max="2568" width="10.7109375" style="47" customWidth="1"/>
    <col min="2569" max="2569" width="15.42578125" style="47" customWidth="1"/>
    <col min="2570" max="2570" width="16.42578125" style="47" customWidth="1"/>
    <col min="2571" max="2571" width="14.7109375" style="47" customWidth="1"/>
    <col min="2572" max="2816" width="9.140625" style="47"/>
    <col min="2817" max="2817" width="8.7109375" style="47" customWidth="1"/>
    <col min="2818" max="2818" width="10.7109375" style="47" customWidth="1"/>
    <col min="2819" max="2819" width="13.28515625" style="47" customWidth="1"/>
    <col min="2820" max="2820" width="8.42578125" style="47" customWidth="1"/>
    <col min="2821" max="2821" width="19" style="47" customWidth="1"/>
    <col min="2822" max="2822" width="8.42578125" style="47" customWidth="1"/>
    <col min="2823" max="2823" width="10" style="47" customWidth="1"/>
    <col min="2824" max="2824" width="10.7109375" style="47" customWidth="1"/>
    <col min="2825" max="2825" width="15.42578125" style="47" customWidth="1"/>
    <col min="2826" max="2826" width="16.42578125" style="47" customWidth="1"/>
    <col min="2827" max="2827" width="14.7109375" style="47" customWidth="1"/>
    <col min="2828" max="3072" width="9.140625" style="47"/>
    <col min="3073" max="3073" width="8.7109375" style="47" customWidth="1"/>
    <col min="3074" max="3074" width="10.7109375" style="47" customWidth="1"/>
    <col min="3075" max="3075" width="13.28515625" style="47" customWidth="1"/>
    <col min="3076" max="3076" width="8.42578125" style="47" customWidth="1"/>
    <col min="3077" max="3077" width="19" style="47" customWidth="1"/>
    <col min="3078" max="3078" width="8.42578125" style="47" customWidth="1"/>
    <col min="3079" max="3079" width="10" style="47" customWidth="1"/>
    <col min="3080" max="3080" width="10.7109375" style="47" customWidth="1"/>
    <col min="3081" max="3081" width="15.42578125" style="47" customWidth="1"/>
    <col min="3082" max="3082" width="16.42578125" style="47" customWidth="1"/>
    <col min="3083" max="3083" width="14.7109375" style="47" customWidth="1"/>
    <col min="3084" max="3328" width="9.140625" style="47"/>
    <col min="3329" max="3329" width="8.7109375" style="47" customWidth="1"/>
    <col min="3330" max="3330" width="10.7109375" style="47" customWidth="1"/>
    <col min="3331" max="3331" width="13.28515625" style="47" customWidth="1"/>
    <col min="3332" max="3332" width="8.42578125" style="47" customWidth="1"/>
    <col min="3333" max="3333" width="19" style="47" customWidth="1"/>
    <col min="3334" max="3334" width="8.42578125" style="47" customWidth="1"/>
    <col min="3335" max="3335" width="10" style="47" customWidth="1"/>
    <col min="3336" max="3336" width="10.7109375" style="47" customWidth="1"/>
    <col min="3337" max="3337" width="15.42578125" style="47" customWidth="1"/>
    <col min="3338" max="3338" width="16.42578125" style="47" customWidth="1"/>
    <col min="3339" max="3339" width="14.7109375" style="47" customWidth="1"/>
    <col min="3340" max="3584" width="9.140625" style="47"/>
    <col min="3585" max="3585" width="8.7109375" style="47" customWidth="1"/>
    <col min="3586" max="3586" width="10.7109375" style="47" customWidth="1"/>
    <col min="3587" max="3587" width="13.28515625" style="47" customWidth="1"/>
    <col min="3588" max="3588" width="8.42578125" style="47" customWidth="1"/>
    <col min="3589" max="3589" width="19" style="47" customWidth="1"/>
    <col min="3590" max="3590" width="8.42578125" style="47" customWidth="1"/>
    <col min="3591" max="3591" width="10" style="47" customWidth="1"/>
    <col min="3592" max="3592" width="10.7109375" style="47" customWidth="1"/>
    <col min="3593" max="3593" width="15.42578125" style="47" customWidth="1"/>
    <col min="3594" max="3594" width="16.42578125" style="47" customWidth="1"/>
    <col min="3595" max="3595" width="14.7109375" style="47" customWidth="1"/>
    <col min="3596" max="3840" width="9.140625" style="47"/>
    <col min="3841" max="3841" width="8.7109375" style="47" customWidth="1"/>
    <col min="3842" max="3842" width="10.7109375" style="47" customWidth="1"/>
    <col min="3843" max="3843" width="13.28515625" style="47" customWidth="1"/>
    <col min="3844" max="3844" width="8.42578125" style="47" customWidth="1"/>
    <col min="3845" max="3845" width="19" style="47" customWidth="1"/>
    <col min="3846" max="3846" width="8.42578125" style="47" customWidth="1"/>
    <col min="3847" max="3847" width="10" style="47" customWidth="1"/>
    <col min="3848" max="3848" width="10.7109375" style="47" customWidth="1"/>
    <col min="3849" max="3849" width="15.42578125" style="47" customWidth="1"/>
    <col min="3850" max="3850" width="16.42578125" style="47" customWidth="1"/>
    <col min="3851" max="3851" width="14.7109375" style="47" customWidth="1"/>
    <col min="3852" max="4096" width="9.140625" style="47"/>
    <col min="4097" max="4097" width="8.7109375" style="47" customWidth="1"/>
    <col min="4098" max="4098" width="10.7109375" style="47" customWidth="1"/>
    <col min="4099" max="4099" width="13.28515625" style="47" customWidth="1"/>
    <col min="4100" max="4100" width="8.42578125" style="47" customWidth="1"/>
    <col min="4101" max="4101" width="19" style="47" customWidth="1"/>
    <col min="4102" max="4102" width="8.42578125" style="47" customWidth="1"/>
    <col min="4103" max="4103" width="10" style="47" customWidth="1"/>
    <col min="4104" max="4104" width="10.7109375" style="47" customWidth="1"/>
    <col min="4105" max="4105" width="15.42578125" style="47" customWidth="1"/>
    <col min="4106" max="4106" width="16.42578125" style="47" customWidth="1"/>
    <col min="4107" max="4107" width="14.7109375" style="47" customWidth="1"/>
    <col min="4108" max="4352" width="9.140625" style="47"/>
    <col min="4353" max="4353" width="8.7109375" style="47" customWidth="1"/>
    <col min="4354" max="4354" width="10.7109375" style="47" customWidth="1"/>
    <col min="4355" max="4355" width="13.28515625" style="47" customWidth="1"/>
    <col min="4356" max="4356" width="8.42578125" style="47" customWidth="1"/>
    <col min="4357" max="4357" width="19" style="47" customWidth="1"/>
    <col min="4358" max="4358" width="8.42578125" style="47" customWidth="1"/>
    <col min="4359" max="4359" width="10" style="47" customWidth="1"/>
    <col min="4360" max="4360" width="10.7109375" style="47" customWidth="1"/>
    <col min="4361" max="4361" width="15.42578125" style="47" customWidth="1"/>
    <col min="4362" max="4362" width="16.42578125" style="47" customWidth="1"/>
    <col min="4363" max="4363" width="14.7109375" style="47" customWidth="1"/>
    <col min="4364" max="4608" width="9.140625" style="47"/>
    <col min="4609" max="4609" width="8.7109375" style="47" customWidth="1"/>
    <col min="4610" max="4610" width="10.7109375" style="47" customWidth="1"/>
    <col min="4611" max="4611" width="13.28515625" style="47" customWidth="1"/>
    <col min="4612" max="4612" width="8.42578125" style="47" customWidth="1"/>
    <col min="4613" max="4613" width="19" style="47" customWidth="1"/>
    <col min="4614" max="4614" width="8.42578125" style="47" customWidth="1"/>
    <col min="4615" max="4615" width="10" style="47" customWidth="1"/>
    <col min="4616" max="4616" width="10.7109375" style="47" customWidth="1"/>
    <col min="4617" max="4617" width="15.42578125" style="47" customWidth="1"/>
    <col min="4618" max="4618" width="16.42578125" style="47" customWidth="1"/>
    <col min="4619" max="4619" width="14.7109375" style="47" customWidth="1"/>
    <col min="4620" max="4864" width="9.140625" style="47"/>
    <col min="4865" max="4865" width="8.7109375" style="47" customWidth="1"/>
    <col min="4866" max="4866" width="10.7109375" style="47" customWidth="1"/>
    <col min="4867" max="4867" width="13.28515625" style="47" customWidth="1"/>
    <col min="4868" max="4868" width="8.42578125" style="47" customWidth="1"/>
    <col min="4869" max="4869" width="19" style="47" customWidth="1"/>
    <col min="4870" max="4870" width="8.42578125" style="47" customWidth="1"/>
    <col min="4871" max="4871" width="10" style="47" customWidth="1"/>
    <col min="4872" max="4872" width="10.7109375" style="47" customWidth="1"/>
    <col min="4873" max="4873" width="15.42578125" style="47" customWidth="1"/>
    <col min="4874" max="4874" width="16.42578125" style="47" customWidth="1"/>
    <col min="4875" max="4875" width="14.7109375" style="47" customWidth="1"/>
    <col min="4876" max="5120" width="9.140625" style="47"/>
    <col min="5121" max="5121" width="8.7109375" style="47" customWidth="1"/>
    <col min="5122" max="5122" width="10.7109375" style="47" customWidth="1"/>
    <col min="5123" max="5123" width="13.28515625" style="47" customWidth="1"/>
    <col min="5124" max="5124" width="8.42578125" style="47" customWidth="1"/>
    <col min="5125" max="5125" width="19" style="47" customWidth="1"/>
    <col min="5126" max="5126" width="8.42578125" style="47" customWidth="1"/>
    <col min="5127" max="5127" width="10" style="47" customWidth="1"/>
    <col min="5128" max="5128" width="10.7109375" style="47" customWidth="1"/>
    <col min="5129" max="5129" width="15.42578125" style="47" customWidth="1"/>
    <col min="5130" max="5130" width="16.42578125" style="47" customWidth="1"/>
    <col min="5131" max="5131" width="14.7109375" style="47" customWidth="1"/>
    <col min="5132" max="5376" width="9.140625" style="47"/>
    <col min="5377" max="5377" width="8.7109375" style="47" customWidth="1"/>
    <col min="5378" max="5378" width="10.7109375" style="47" customWidth="1"/>
    <col min="5379" max="5379" width="13.28515625" style="47" customWidth="1"/>
    <col min="5380" max="5380" width="8.42578125" style="47" customWidth="1"/>
    <col min="5381" max="5381" width="19" style="47" customWidth="1"/>
    <col min="5382" max="5382" width="8.42578125" style="47" customWidth="1"/>
    <col min="5383" max="5383" width="10" style="47" customWidth="1"/>
    <col min="5384" max="5384" width="10.7109375" style="47" customWidth="1"/>
    <col min="5385" max="5385" width="15.42578125" style="47" customWidth="1"/>
    <col min="5386" max="5386" width="16.42578125" style="47" customWidth="1"/>
    <col min="5387" max="5387" width="14.7109375" style="47" customWidth="1"/>
    <col min="5388" max="5632" width="9.140625" style="47"/>
    <col min="5633" max="5633" width="8.7109375" style="47" customWidth="1"/>
    <col min="5634" max="5634" width="10.7109375" style="47" customWidth="1"/>
    <col min="5635" max="5635" width="13.28515625" style="47" customWidth="1"/>
    <col min="5636" max="5636" width="8.42578125" style="47" customWidth="1"/>
    <col min="5637" max="5637" width="19" style="47" customWidth="1"/>
    <col min="5638" max="5638" width="8.42578125" style="47" customWidth="1"/>
    <col min="5639" max="5639" width="10" style="47" customWidth="1"/>
    <col min="5640" max="5640" width="10.7109375" style="47" customWidth="1"/>
    <col min="5641" max="5641" width="15.42578125" style="47" customWidth="1"/>
    <col min="5642" max="5642" width="16.42578125" style="47" customWidth="1"/>
    <col min="5643" max="5643" width="14.7109375" style="47" customWidth="1"/>
    <col min="5644" max="5888" width="9.140625" style="47"/>
    <col min="5889" max="5889" width="8.7109375" style="47" customWidth="1"/>
    <col min="5890" max="5890" width="10.7109375" style="47" customWidth="1"/>
    <col min="5891" max="5891" width="13.28515625" style="47" customWidth="1"/>
    <col min="5892" max="5892" width="8.42578125" style="47" customWidth="1"/>
    <col min="5893" max="5893" width="19" style="47" customWidth="1"/>
    <col min="5894" max="5894" width="8.42578125" style="47" customWidth="1"/>
    <col min="5895" max="5895" width="10" style="47" customWidth="1"/>
    <col min="5896" max="5896" width="10.7109375" style="47" customWidth="1"/>
    <col min="5897" max="5897" width="15.42578125" style="47" customWidth="1"/>
    <col min="5898" max="5898" width="16.42578125" style="47" customWidth="1"/>
    <col min="5899" max="5899" width="14.7109375" style="47" customWidth="1"/>
    <col min="5900" max="6144" width="9.140625" style="47"/>
    <col min="6145" max="6145" width="8.7109375" style="47" customWidth="1"/>
    <col min="6146" max="6146" width="10.7109375" style="47" customWidth="1"/>
    <col min="6147" max="6147" width="13.28515625" style="47" customWidth="1"/>
    <col min="6148" max="6148" width="8.42578125" style="47" customWidth="1"/>
    <col min="6149" max="6149" width="19" style="47" customWidth="1"/>
    <col min="6150" max="6150" width="8.42578125" style="47" customWidth="1"/>
    <col min="6151" max="6151" width="10" style="47" customWidth="1"/>
    <col min="6152" max="6152" width="10.7109375" style="47" customWidth="1"/>
    <col min="6153" max="6153" width="15.42578125" style="47" customWidth="1"/>
    <col min="6154" max="6154" width="16.42578125" style="47" customWidth="1"/>
    <col min="6155" max="6155" width="14.7109375" style="47" customWidth="1"/>
    <col min="6156" max="6400" width="9.140625" style="47"/>
    <col min="6401" max="6401" width="8.7109375" style="47" customWidth="1"/>
    <col min="6402" max="6402" width="10.7109375" style="47" customWidth="1"/>
    <col min="6403" max="6403" width="13.28515625" style="47" customWidth="1"/>
    <col min="6404" max="6404" width="8.42578125" style="47" customWidth="1"/>
    <col min="6405" max="6405" width="19" style="47" customWidth="1"/>
    <col min="6406" max="6406" width="8.42578125" style="47" customWidth="1"/>
    <col min="6407" max="6407" width="10" style="47" customWidth="1"/>
    <col min="6408" max="6408" width="10.7109375" style="47" customWidth="1"/>
    <col min="6409" max="6409" width="15.42578125" style="47" customWidth="1"/>
    <col min="6410" max="6410" width="16.42578125" style="47" customWidth="1"/>
    <col min="6411" max="6411" width="14.7109375" style="47" customWidth="1"/>
    <col min="6412" max="6656" width="9.140625" style="47"/>
    <col min="6657" max="6657" width="8.7109375" style="47" customWidth="1"/>
    <col min="6658" max="6658" width="10.7109375" style="47" customWidth="1"/>
    <col min="6659" max="6659" width="13.28515625" style="47" customWidth="1"/>
    <col min="6660" max="6660" width="8.42578125" style="47" customWidth="1"/>
    <col min="6661" max="6661" width="19" style="47" customWidth="1"/>
    <col min="6662" max="6662" width="8.42578125" style="47" customWidth="1"/>
    <col min="6663" max="6663" width="10" style="47" customWidth="1"/>
    <col min="6664" max="6664" width="10.7109375" style="47" customWidth="1"/>
    <col min="6665" max="6665" width="15.42578125" style="47" customWidth="1"/>
    <col min="6666" max="6666" width="16.42578125" style="47" customWidth="1"/>
    <col min="6667" max="6667" width="14.7109375" style="47" customWidth="1"/>
    <col min="6668" max="6912" width="9.140625" style="47"/>
    <col min="6913" max="6913" width="8.7109375" style="47" customWidth="1"/>
    <col min="6914" max="6914" width="10.7109375" style="47" customWidth="1"/>
    <col min="6915" max="6915" width="13.28515625" style="47" customWidth="1"/>
    <col min="6916" max="6916" width="8.42578125" style="47" customWidth="1"/>
    <col min="6917" max="6917" width="19" style="47" customWidth="1"/>
    <col min="6918" max="6918" width="8.42578125" style="47" customWidth="1"/>
    <col min="6919" max="6919" width="10" style="47" customWidth="1"/>
    <col min="6920" max="6920" width="10.7109375" style="47" customWidth="1"/>
    <col min="6921" max="6921" width="15.42578125" style="47" customWidth="1"/>
    <col min="6922" max="6922" width="16.42578125" style="47" customWidth="1"/>
    <col min="6923" max="6923" width="14.7109375" style="47" customWidth="1"/>
    <col min="6924" max="7168" width="9.140625" style="47"/>
    <col min="7169" max="7169" width="8.7109375" style="47" customWidth="1"/>
    <col min="7170" max="7170" width="10.7109375" style="47" customWidth="1"/>
    <col min="7171" max="7171" width="13.28515625" style="47" customWidth="1"/>
    <col min="7172" max="7172" width="8.42578125" style="47" customWidth="1"/>
    <col min="7173" max="7173" width="19" style="47" customWidth="1"/>
    <col min="7174" max="7174" width="8.42578125" style="47" customWidth="1"/>
    <col min="7175" max="7175" width="10" style="47" customWidth="1"/>
    <col min="7176" max="7176" width="10.7109375" style="47" customWidth="1"/>
    <col min="7177" max="7177" width="15.42578125" style="47" customWidth="1"/>
    <col min="7178" max="7178" width="16.42578125" style="47" customWidth="1"/>
    <col min="7179" max="7179" width="14.7109375" style="47" customWidth="1"/>
    <col min="7180" max="7424" width="9.140625" style="47"/>
    <col min="7425" max="7425" width="8.7109375" style="47" customWidth="1"/>
    <col min="7426" max="7426" width="10.7109375" style="47" customWidth="1"/>
    <col min="7427" max="7427" width="13.28515625" style="47" customWidth="1"/>
    <col min="7428" max="7428" width="8.42578125" style="47" customWidth="1"/>
    <col min="7429" max="7429" width="19" style="47" customWidth="1"/>
    <col min="7430" max="7430" width="8.42578125" style="47" customWidth="1"/>
    <col min="7431" max="7431" width="10" style="47" customWidth="1"/>
    <col min="7432" max="7432" width="10.7109375" style="47" customWidth="1"/>
    <col min="7433" max="7433" width="15.42578125" style="47" customWidth="1"/>
    <col min="7434" max="7434" width="16.42578125" style="47" customWidth="1"/>
    <col min="7435" max="7435" width="14.7109375" style="47" customWidth="1"/>
    <col min="7436" max="7680" width="9.140625" style="47"/>
    <col min="7681" max="7681" width="8.7109375" style="47" customWidth="1"/>
    <col min="7682" max="7682" width="10.7109375" style="47" customWidth="1"/>
    <col min="7683" max="7683" width="13.28515625" style="47" customWidth="1"/>
    <col min="7684" max="7684" width="8.42578125" style="47" customWidth="1"/>
    <col min="7685" max="7685" width="19" style="47" customWidth="1"/>
    <col min="7686" max="7686" width="8.42578125" style="47" customWidth="1"/>
    <col min="7687" max="7687" width="10" style="47" customWidth="1"/>
    <col min="7688" max="7688" width="10.7109375" style="47" customWidth="1"/>
    <col min="7689" max="7689" width="15.42578125" style="47" customWidth="1"/>
    <col min="7690" max="7690" width="16.42578125" style="47" customWidth="1"/>
    <col min="7691" max="7691" width="14.7109375" style="47" customWidth="1"/>
    <col min="7692" max="7936" width="9.140625" style="47"/>
    <col min="7937" max="7937" width="8.7109375" style="47" customWidth="1"/>
    <col min="7938" max="7938" width="10.7109375" style="47" customWidth="1"/>
    <col min="7939" max="7939" width="13.28515625" style="47" customWidth="1"/>
    <col min="7940" max="7940" width="8.42578125" style="47" customWidth="1"/>
    <col min="7941" max="7941" width="19" style="47" customWidth="1"/>
    <col min="7942" max="7942" width="8.42578125" style="47" customWidth="1"/>
    <col min="7943" max="7943" width="10" style="47" customWidth="1"/>
    <col min="7944" max="7944" width="10.7109375" style="47" customWidth="1"/>
    <col min="7945" max="7945" width="15.42578125" style="47" customWidth="1"/>
    <col min="7946" max="7946" width="16.42578125" style="47" customWidth="1"/>
    <col min="7947" max="7947" width="14.7109375" style="47" customWidth="1"/>
    <col min="7948" max="8192" width="9.140625" style="47"/>
    <col min="8193" max="8193" width="8.7109375" style="47" customWidth="1"/>
    <col min="8194" max="8194" width="10.7109375" style="47" customWidth="1"/>
    <col min="8195" max="8195" width="13.28515625" style="47" customWidth="1"/>
    <col min="8196" max="8196" width="8.42578125" style="47" customWidth="1"/>
    <col min="8197" max="8197" width="19" style="47" customWidth="1"/>
    <col min="8198" max="8198" width="8.42578125" style="47" customWidth="1"/>
    <col min="8199" max="8199" width="10" style="47" customWidth="1"/>
    <col min="8200" max="8200" width="10.7109375" style="47" customWidth="1"/>
    <col min="8201" max="8201" width="15.42578125" style="47" customWidth="1"/>
    <col min="8202" max="8202" width="16.42578125" style="47" customWidth="1"/>
    <col min="8203" max="8203" width="14.7109375" style="47" customWidth="1"/>
    <col min="8204" max="8448" width="9.140625" style="47"/>
    <col min="8449" max="8449" width="8.7109375" style="47" customWidth="1"/>
    <col min="8450" max="8450" width="10.7109375" style="47" customWidth="1"/>
    <col min="8451" max="8451" width="13.28515625" style="47" customWidth="1"/>
    <col min="8452" max="8452" width="8.42578125" style="47" customWidth="1"/>
    <col min="8453" max="8453" width="19" style="47" customWidth="1"/>
    <col min="8454" max="8454" width="8.42578125" style="47" customWidth="1"/>
    <col min="8455" max="8455" width="10" style="47" customWidth="1"/>
    <col min="8456" max="8456" width="10.7109375" style="47" customWidth="1"/>
    <col min="8457" max="8457" width="15.42578125" style="47" customWidth="1"/>
    <col min="8458" max="8458" width="16.42578125" style="47" customWidth="1"/>
    <col min="8459" max="8459" width="14.7109375" style="47" customWidth="1"/>
    <col min="8460" max="8704" width="9.140625" style="47"/>
    <col min="8705" max="8705" width="8.7109375" style="47" customWidth="1"/>
    <col min="8706" max="8706" width="10.7109375" style="47" customWidth="1"/>
    <col min="8707" max="8707" width="13.28515625" style="47" customWidth="1"/>
    <col min="8708" max="8708" width="8.42578125" style="47" customWidth="1"/>
    <col min="8709" max="8709" width="19" style="47" customWidth="1"/>
    <col min="8710" max="8710" width="8.42578125" style="47" customWidth="1"/>
    <col min="8711" max="8711" width="10" style="47" customWidth="1"/>
    <col min="8712" max="8712" width="10.7109375" style="47" customWidth="1"/>
    <col min="8713" max="8713" width="15.42578125" style="47" customWidth="1"/>
    <col min="8714" max="8714" width="16.42578125" style="47" customWidth="1"/>
    <col min="8715" max="8715" width="14.7109375" style="47" customWidth="1"/>
    <col min="8716" max="8960" width="9.140625" style="47"/>
    <col min="8961" max="8961" width="8.7109375" style="47" customWidth="1"/>
    <col min="8962" max="8962" width="10.7109375" style="47" customWidth="1"/>
    <col min="8963" max="8963" width="13.28515625" style="47" customWidth="1"/>
    <col min="8964" max="8964" width="8.42578125" style="47" customWidth="1"/>
    <col min="8965" max="8965" width="19" style="47" customWidth="1"/>
    <col min="8966" max="8966" width="8.42578125" style="47" customWidth="1"/>
    <col min="8967" max="8967" width="10" style="47" customWidth="1"/>
    <col min="8968" max="8968" width="10.7109375" style="47" customWidth="1"/>
    <col min="8969" max="8969" width="15.42578125" style="47" customWidth="1"/>
    <col min="8970" max="8970" width="16.42578125" style="47" customWidth="1"/>
    <col min="8971" max="8971" width="14.7109375" style="47" customWidth="1"/>
    <col min="8972" max="9216" width="9.140625" style="47"/>
    <col min="9217" max="9217" width="8.7109375" style="47" customWidth="1"/>
    <col min="9218" max="9218" width="10.7109375" style="47" customWidth="1"/>
    <col min="9219" max="9219" width="13.28515625" style="47" customWidth="1"/>
    <col min="9220" max="9220" width="8.42578125" style="47" customWidth="1"/>
    <col min="9221" max="9221" width="19" style="47" customWidth="1"/>
    <col min="9222" max="9222" width="8.42578125" style="47" customWidth="1"/>
    <col min="9223" max="9223" width="10" style="47" customWidth="1"/>
    <col min="9224" max="9224" width="10.7109375" style="47" customWidth="1"/>
    <col min="9225" max="9225" width="15.42578125" style="47" customWidth="1"/>
    <col min="9226" max="9226" width="16.42578125" style="47" customWidth="1"/>
    <col min="9227" max="9227" width="14.7109375" style="47" customWidth="1"/>
    <col min="9228" max="9472" width="9.140625" style="47"/>
    <col min="9473" max="9473" width="8.7109375" style="47" customWidth="1"/>
    <col min="9474" max="9474" width="10.7109375" style="47" customWidth="1"/>
    <col min="9475" max="9475" width="13.28515625" style="47" customWidth="1"/>
    <col min="9476" max="9476" width="8.42578125" style="47" customWidth="1"/>
    <col min="9477" max="9477" width="19" style="47" customWidth="1"/>
    <col min="9478" max="9478" width="8.42578125" style="47" customWidth="1"/>
    <col min="9479" max="9479" width="10" style="47" customWidth="1"/>
    <col min="9480" max="9480" width="10.7109375" style="47" customWidth="1"/>
    <col min="9481" max="9481" width="15.42578125" style="47" customWidth="1"/>
    <col min="9482" max="9482" width="16.42578125" style="47" customWidth="1"/>
    <col min="9483" max="9483" width="14.7109375" style="47" customWidth="1"/>
    <col min="9484" max="9728" width="9.140625" style="47"/>
    <col min="9729" max="9729" width="8.7109375" style="47" customWidth="1"/>
    <col min="9730" max="9730" width="10.7109375" style="47" customWidth="1"/>
    <col min="9731" max="9731" width="13.28515625" style="47" customWidth="1"/>
    <col min="9732" max="9732" width="8.42578125" style="47" customWidth="1"/>
    <col min="9733" max="9733" width="19" style="47" customWidth="1"/>
    <col min="9734" max="9734" width="8.42578125" style="47" customWidth="1"/>
    <col min="9735" max="9735" width="10" style="47" customWidth="1"/>
    <col min="9736" max="9736" width="10.7109375" style="47" customWidth="1"/>
    <col min="9737" max="9737" width="15.42578125" style="47" customWidth="1"/>
    <col min="9738" max="9738" width="16.42578125" style="47" customWidth="1"/>
    <col min="9739" max="9739" width="14.7109375" style="47" customWidth="1"/>
    <col min="9740" max="9984" width="9.140625" style="47"/>
    <col min="9985" max="9985" width="8.7109375" style="47" customWidth="1"/>
    <col min="9986" max="9986" width="10.7109375" style="47" customWidth="1"/>
    <col min="9987" max="9987" width="13.28515625" style="47" customWidth="1"/>
    <col min="9988" max="9988" width="8.42578125" style="47" customWidth="1"/>
    <col min="9989" max="9989" width="19" style="47" customWidth="1"/>
    <col min="9990" max="9990" width="8.42578125" style="47" customWidth="1"/>
    <col min="9991" max="9991" width="10" style="47" customWidth="1"/>
    <col min="9992" max="9992" width="10.7109375" style="47" customWidth="1"/>
    <col min="9993" max="9993" width="15.42578125" style="47" customWidth="1"/>
    <col min="9994" max="9994" width="16.42578125" style="47" customWidth="1"/>
    <col min="9995" max="9995" width="14.7109375" style="47" customWidth="1"/>
    <col min="9996" max="10240" width="9.140625" style="47"/>
    <col min="10241" max="10241" width="8.7109375" style="47" customWidth="1"/>
    <col min="10242" max="10242" width="10.7109375" style="47" customWidth="1"/>
    <col min="10243" max="10243" width="13.28515625" style="47" customWidth="1"/>
    <col min="10244" max="10244" width="8.42578125" style="47" customWidth="1"/>
    <col min="10245" max="10245" width="19" style="47" customWidth="1"/>
    <col min="10246" max="10246" width="8.42578125" style="47" customWidth="1"/>
    <col min="10247" max="10247" width="10" style="47" customWidth="1"/>
    <col min="10248" max="10248" width="10.7109375" style="47" customWidth="1"/>
    <col min="10249" max="10249" width="15.42578125" style="47" customWidth="1"/>
    <col min="10250" max="10250" width="16.42578125" style="47" customWidth="1"/>
    <col min="10251" max="10251" width="14.7109375" style="47" customWidth="1"/>
    <col min="10252" max="10496" width="9.140625" style="47"/>
    <col min="10497" max="10497" width="8.7109375" style="47" customWidth="1"/>
    <col min="10498" max="10498" width="10.7109375" style="47" customWidth="1"/>
    <col min="10499" max="10499" width="13.28515625" style="47" customWidth="1"/>
    <col min="10500" max="10500" width="8.42578125" style="47" customWidth="1"/>
    <col min="10501" max="10501" width="19" style="47" customWidth="1"/>
    <col min="10502" max="10502" width="8.42578125" style="47" customWidth="1"/>
    <col min="10503" max="10503" width="10" style="47" customWidth="1"/>
    <col min="10504" max="10504" width="10.7109375" style="47" customWidth="1"/>
    <col min="10505" max="10505" width="15.42578125" style="47" customWidth="1"/>
    <col min="10506" max="10506" width="16.42578125" style="47" customWidth="1"/>
    <col min="10507" max="10507" width="14.7109375" style="47" customWidth="1"/>
    <col min="10508" max="10752" width="9.140625" style="47"/>
    <col min="10753" max="10753" width="8.7109375" style="47" customWidth="1"/>
    <col min="10754" max="10754" width="10.7109375" style="47" customWidth="1"/>
    <col min="10755" max="10755" width="13.28515625" style="47" customWidth="1"/>
    <col min="10756" max="10756" width="8.42578125" style="47" customWidth="1"/>
    <col min="10757" max="10757" width="19" style="47" customWidth="1"/>
    <col min="10758" max="10758" width="8.42578125" style="47" customWidth="1"/>
    <col min="10759" max="10759" width="10" style="47" customWidth="1"/>
    <col min="10760" max="10760" width="10.7109375" style="47" customWidth="1"/>
    <col min="10761" max="10761" width="15.42578125" style="47" customWidth="1"/>
    <col min="10762" max="10762" width="16.42578125" style="47" customWidth="1"/>
    <col min="10763" max="10763" width="14.7109375" style="47" customWidth="1"/>
    <col min="10764" max="11008" width="9.140625" style="47"/>
    <col min="11009" max="11009" width="8.7109375" style="47" customWidth="1"/>
    <col min="11010" max="11010" width="10.7109375" style="47" customWidth="1"/>
    <col min="11011" max="11011" width="13.28515625" style="47" customWidth="1"/>
    <col min="11012" max="11012" width="8.42578125" style="47" customWidth="1"/>
    <col min="11013" max="11013" width="19" style="47" customWidth="1"/>
    <col min="11014" max="11014" width="8.42578125" style="47" customWidth="1"/>
    <col min="11015" max="11015" width="10" style="47" customWidth="1"/>
    <col min="11016" max="11016" width="10.7109375" style="47" customWidth="1"/>
    <col min="11017" max="11017" width="15.42578125" style="47" customWidth="1"/>
    <col min="11018" max="11018" width="16.42578125" style="47" customWidth="1"/>
    <col min="11019" max="11019" width="14.7109375" style="47" customWidth="1"/>
    <col min="11020" max="11264" width="9.140625" style="47"/>
    <col min="11265" max="11265" width="8.7109375" style="47" customWidth="1"/>
    <col min="11266" max="11266" width="10.7109375" style="47" customWidth="1"/>
    <col min="11267" max="11267" width="13.28515625" style="47" customWidth="1"/>
    <col min="11268" max="11268" width="8.42578125" style="47" customWidth="1"/>
    <col min="11269" max="11269" width="19" style="47" customWidth="1"/>
    <col min="11270" max="11270" width="8.42578125" style="47" customWidth="1"/>
    <col min="11271" max="11271" width="10" style="47" customWidth="1"/>
    <col min="11272" max="11272" width="10.7109375" style="47" customWidth="1"/>
    <col min="11273" max="11273" width="15.42578125" style="47" customWidth="1"/>
    <col min="11274" max="11274" width="16.42578125" style="47" customWidth="1"/>
    <col min="11275" max="11275" width="14.7109375" style="47" customWidth="1"/>
    <col min="11276" max="11520" width="9.140625" style="47"/>
    <col min="11521" max="11521" width="8.7109375" style="47" customWidth="1"/>
    <col min="11522" max="11522" width="10.7109375" style="47" customWidth="1"/>
    <col min="11523" max="11523" width="13.28515625" style="47" customWidth="1"/>
    <col min="11524" max="11524" width="8.42578125" style="47" customWidth="1"/>
    <col min="11525" max="11525" width="19" style="47" customWidth="1"/>
    <col min="11526" max="11526" width="8.42578125" style="47" customWidth="1"/>
    <col min="11527" max="11527" width="10" style="47" customWidth="1"/>
    <col min="11528" max="11528" width="10.7109375" style="47" customWidth="1"/>
    <col min="11529" max="11529" width="15.42578125" style="47" customWidth="1"/>
    <col min="11530" max="11530" width="16.42578125" style="47" customWidth="1"/>
    <col min="11531" max="11531" width="14.7109375" style="47" customWidth="1"/>
    <col min="11532" max="11776" width="9.140625" style="47"/>
    <col min="11777" max="11777" width="8.7109375" style="47" customWidth="1"/>
    <col min="11778" max="11778" width="10.7109375" style="47" customWidth="1"/>
    <col min="11779" max="11779" width="13.28515625" style="47" customWidth="1"/>
    <col min="11780" max="11780" width="8.42578125" style="47" customWidth="1"/>
    <col min="11781" max="11781" width="19" style="47" customWidth="1"/>
    <col min="11782" max="11782" width="8.42578125" style="47" customWidth="1"/>
    <col min="11783" max="11783" width="10" style="47" customWidth="1"/>
    <col min="11784" max="11784" width="10.7109375" style="47" customWidth="1"/>
    <col min="11785" max="11785" width="15.42578125" style="47" customWidth="1"/>
    <col min="11786" max="11786" width="16.42578125" style="47" customWidth="1"/>
    <col min="11787" max="11787" width="14.7109375" style="47" customWidth="1"/>
    <col min="11788" max="12032" width="9.140625" style="47"/>
    <col min="12033" max="12033" width="8.7109375" style="47" customWidth="1"/>
    <col min="12034" max="12034" width="10.7109375" style="47" customWidth="1"/>
    <col min="12035" max="12035" width="13.28515625" style="47" customWidth="1"/>
    <col min="12036" max="12036" width="8.42578125" style="47" customWidth="1"/>
    <col min="12037" max="12037" width="19" style="47" customWidth="1"/>
    <col min="12038" max="12038" width="8.42578125" style="47" customWidth="1"/>
    <col min="12039" max="12039" width="10" style="47" customWidth="1"/>
    <col min="12040" max="12040" width="10.7109375" style="47" customWidth="1"/>
    <col min="12041" max="12041" width="15.42578125" style="47" customWidth="1"/>
    <col min="12042" max="12042" width="16.42578125" style="47" customWidth="1"/>
    <col min="12043" max="12043" width="14.7109375" style="47" customWidth="1"/>
    <col min="12044" max="12288" width="9.140625" style="47"/>
    <col min="12289" max="12289" width="8.7109375" style="47" customWidth="1"/>
    <col min="12290" max="12290" width="10.7109375" style="47" customWidth="1"/>
    <col min="12291" max="12291" width="13.28515625" style="47" customWidth="1"/>
    <col min="12292" max="12292" width="8.42578125" style="47" customWidth="1"/>
    <col min="12293" max="12293" width="19" style="47" customWidth="1"/>
    <col min="12294" max="12294" width="8.42578125" style="47" customWidth="1"/>
    <col min="12295" max="12295" width="10" style="47" customWidth="1"/>
    <col min="12296" max="12296" width="10.7109375" style="47" customWidth="1"/>
    <col min="12297" max="12297" width="15.42578125" style="47" customWidth="1"/>
    <col min="12298" max="12298" width="16.42578125" style="47" customWidth="1"/>
    <col min="12299" max="12299" width="14.7109375" style="47" customWidth="1"/>
    <col min="12300" max="12544" width="9.140625" style="47"/>
    <col min="12545" max="12545" width="8.7109375" style="47" customWidth="1"/>
    <col min="12546" max="12546" width="10.7109375" style="47" customWidth="1"/>
    <col min="12547" max="12547" width="13.28515625" style="47" customWidth="1"/>
    <col min="12548" max="12548" width="8.42578125" style="47" customWidth="1"/>
    <col min="12549" max="12549" width="19" style="47" customWidth="1"/>
    <col min="12550" max="12550" width="8.42578125" style="47" customWidth="1"/>
    <col min="12551" max="12551" width="10" style="47" customWidth="1"/>
    <col min="12552" max="12552" width="10.7109375" style="47" customWidth="1"/>
    <col min="12553" max="12553" width="15.42578125" style="47" customWidth="1"/>
    <col min="12554" max="12554" width="16.42578125" style="47" customWidth="1"/>
    <col min="12555" max="12555" width="14.7109375" style="47" customWidth="1"/>
    <col min="12556" max="12800" width="9.140625" style="47"/>
    <col min="12801" max="12801" width="8.7109375" style="47" customWidth="1"/>
    <col min="12802" max="12802" width="10.7109375" style="47" customWidth="1"/>
    <col min="12803" max="12803" width="13.28515625" style="47" customWidth="1"/>
    <col min="12804" max="12804" width="8.42578125" style="47" customWidth="1"/>
    <col min="12805" max="12805" width="19" style="47" customWidth="1"/>
    <col min="12806" max="12806" width="8.42578125" style="47" customWidth="1"/>
    <col min="12807" max="12807" width="10" style="47" customWidth="1"/>
    <col min="12808" max="12808" width="10.7109375" style="47" customWidth="1"/>
    <col min="12809" max="12809" width="15.42578125" style="47" customWidth="1"/>
    <col min="12810" max="12810" width="16.42578125" style="47" customWidth="1"/>
    <col min="12811" max="12811" width="14.7109375" style="47" customWidth="1"/>
    <col min="12812" max="13056" width="9.140625" style="47"/>
    <col min="13057" max="13057" width="8.7109375" style="47" customWidth="1"/>
    <col min="13058" max="13058" width="10.7109375" style="47" customWidth="1"/>
    <col min="13059" max="13059" width="13.28515625" style="47" customWidth="1"/>
    <col min="13060" max="13060" width="8.42578125" style="47" customWidth="1"/>
    <col min="13061" max="13061" width="19" style="47" customWidth="1"/>
    <col min="13062" max="13062" width="8.42578125" style="47" customWidth="1"/>
    <col min="13063" max="13063" width="10" style="47" customWidth="1"/>
    <col min="13064" max="13064" width="10.7109375" style="47" customWidth="1"/>
    <col min="13065" max="13065" width="15.42578125" style="47" customWidth="1"/>
    <col min="13066" max="13066" width="16.42578125" style="47" customWidth="1"/>
    <col min="13067" max="13067" width="14.7109375" style="47" customWidth="1"/>
    <col min="13068" max="13312" width="9.140625" style="47"/>
    <col min="13313" max="13313" width="8.7109375" style="47" customWidth="1"/>
    <col min="13314" max="13314" width="10.7109375" style="47" customWidth="1"/>
    <col min="13315" max="13315" width="13.28515625" style="47" customWidth="1"/>
    <col min="13316" max="13316" width="8.42578125" style="47" customWidth="1"/>
    <col min="13317" max="13317" width="19" style="47" customWidth="1"/>
    <col min="13318" max="13318" width="8.42578125" style="47" customWidth="1"/>
    <col min="13319" max="13319" width="10" style="47" customWidth="1"/>
    <col min="13320" max="13320" width="10.7109375" style="47" customWidth="1"/>
    <col min="13321" max="13321" width="15.42578125" style="47" customWidth="1"/>
    <col min="13322" max="13322" width="16.42578125" style="47" customWidth="1"/>
    <col min="13323" max="13323" width="14.7109375" style="47" customWidth="1"/>
    <col min="13324" max="13568" width="9.140625" style="47"/>
    <col min="13569" max="13569" width="8.7109375" style="47" customWidth="1"/>
    <col min="13570" max="13570" width="10.7109375" style="47" customWidth="1"/>
    <col min="13571" max="13571" width="13.28515625" style="47" customWidth="1"/>
    <col min="13572" max="13572" width="8.42578125" style="47" customWidth="1"/>
    <col min="13573" max="13573" width="19" style="47" customWidth="1"/>
    <col min="13574" max="13574" width="8.42578125" style="47" customWidth="1"/>
    <col min="13575" max="13575" width="10" style="47" customWidth="1"/>
    <col min="13576" max="13576" width="10.7109375" style="47" customWidth="1"/>
    <col min="13577" max="13577" width="15.42578125" style="47" customWidth="1"/>
    <col min="13578" max="13578" width="16.42578125" style="47" customWidth="1"/>
    <col min="13579" max="13579" width="14.7109375" style="47" customWidth="1"/>
    <col min="13580" max="13824" width="9.140625" style="47"/>
    <col min="13825" max="13825" width="8.7109375" style="47" customWidth="1"/>
    <col min="13826" max="13826" width="10.7109375" style="47" customWidth="1"/>
    <col min="13827" max="13827" width="13.28515625" style="47" customWidth="1"/>
    <col min="13828" max="13828" width="8.42578125" style="47" customWidth="1"/>
    <col min="13829" max="13829" width="19" style="47" customWidth="1"/>
    <col min="13830" max="13830" width="8.42578125" style="47" customWidth="1"/>
    <col min="13831" max="13831" width="10" style="47" customWidth="1"/>
    <col min="13832" max="13832" width="10.7109375" style="47" customWidth="1"/>
    <col min="13833" max="13833" width="15.42578125" style="47" customWidth="1"/>
    <col min="13834" max="13834" width="16.42578125" style="47" customWidth="1"/>
    <col min="13835" max="13835" width="14.7109375" style="47" customWidth="1"/>
    <col min="13836" max="14080" width="9.140625" style="47"/>
    <col min="14081" max="14081" width="8.7109375" style="47" customWidth="1"/>
    <col min="14082" max="14082" width="10.7109375" style="47" customWidth="1"/>
    <col min="14083" max="14083" width="13.28515625" style="47" customWidth="1"/>
    <col min="14084" max="14084" width="8.42578125" style="47" customWidth="1"/>
    <col min="14085" max="14085" width="19" style="47" customWidth="1"/>
    <col min="14086" max="14086" width="8.42578125" style="47" customWidth="1"/>
    <col min="14087" max="14087" width="10" style="47" customWidth="1"/>
    <col min="14088" max="14088" width="10.7109375" style="47" customWidth="1"/>
    <col min="14089" max="14089" width="15.42578125" style="47" customWidth="1"/>
    <col min="14090" max="14090" width="16.42578125" style="47" customWidth="1"/>
    <col min="14091" max="14091" width="14.7109375" style="47" customWidth="1"/>
    <col min="14092" max="14336" width="9.140625" style="47"/>
    <col min="14337" max="14337" width="8.7109375" style="47" customWidth="1"/>
    <col min="14338" max="14338" width="10.7109375" style="47" customWidth="1"/>
    <col min="14339" max="14339" width="13.28515625" style="47" customWidth="1"/>
    <col min="14340" max="14340" width="8.42578125" style="47" customWidth="1"/>
    <col min="14341" max="14341" width="19" style="47" customWidth="1"/>
    <col min="14342" max="14342" width="8.42578125" style="47" customWidth="1"/>
    <col min="14343" max="14343" width="10" style="47" customWidth="1"/>
    <col min="14344" max="14344" width="10.7109375" style="47" customWidth="1"/>
    <col min="14345" max="14345" width="15.42578125" style="47" customWidth="1"/>
    <col min="14346" max="14346" width="16.42578125" style="47" customWidth="1"/>
    <col min="14347" max="14347" width="14.7109375" style="47" customWidth="1"/>
    <col min="14348" max="14592" width="9.140625" style="47"/>
    <col min="14593" max="14593" width="8.7109375" style="47" customWidth="1"/>
    <col min="14594" max="14594" width="10.7109375" style="47" customWidth="1"/>
    <col min="14595" max="14595" width="13.28515625" style="47" customWidth="1"/>
    <col min="14596" max="14596" width="8.42578125" style="47" customWidth="1"/>
    <col min="14597" max="14597" width="19" style="47" customWidth="1"/>
    <col min="14598" max="14598" width="8.42578125" style="47" customWidth="1"/>
    <col min="14599" max="14599" width="10" style="47" customWidth="1"/>
    <col min="14600" max="14600" width="10.7109375" style="47" customWidth="1"/>
    <col min="14601" max="14601" width="15.42578125" style="47" customWidth="1"/>
    <col min="14602" max="14602" width="16.42578125" style="47" customWidth="1"/>
    <col min="14603" max="14603" width="14.7109375" style="47" customWidth="1"/>
    <col min="14604" max="14848" width="9.140625" style="47"/>
    <col min="14849" max="14849" width="8.7109375" style="47" customWidth="1"/>
    <col min="14850" max="14850" width="10.7109375" style="47" customWidth="1"/>
    <col min="14851" max="14851" width="13.28515625" style="47" customWidth="1"/>
    <col min="14852" max="14852" width="8.42578125" style="47" customWidth="1"/>
    <col min="14853" max="14853" width="19" style="47" customWidth="1"/>
    <col min="14854" max="14854" width="8.42578125" style="47" customWidth="1"/>
    <col min="14855" max="14855" width="10" style="47" customWidth="1"/>
    <col min="14856" max="14856" width="10.7109375" style="47" customWidth="1"/>
    <col min="14857" max="14857" width="15.42578125" style="47" customWidth="1"/>
    <col min="14858" max="14858" width="16.42578125" style="47" customWidth="1"/>
    <col min="14859" max="14859" width="14.7109375" style="47" customWidth="1"/>
    <col min="14860" max="15104" width="9.140625" style="47"/>
    <col min="15105" max="15105" width="8.7109375" style="47" customWidth="1"/>
    <col min="15106" max="15106" width="10.7109375" style="47" customWidth="1"/>
    <col min="15107" max="15107" width="13.28515625" style="47" customWidth="1"/>
    <col min="15108" max="15108" width="8.42578125" style="47" customWidth="1"/>
    <col min="15109" max="15109" width="19" style="47" customWidth="1"/>
    <col min="15110" max="15110" width="8.42578125" style="47" customWidth="1"/>
    <col min="15111" max="15111" width="10" style="47" customWidth="1"/>
    <col min="15112" max="15112" width="10.7109375" style="47" customWidth="1"/>
    <col min="15113" max="15113" width="15.42578125" style="47" customWidth="1"/>
    <col min="15114" max="15114" width="16.42578125" style="47" customWidth="1"/>
    <col min="15115" max="15115" width="14.7109375" style="47" customWidth="1"/>
    <col min="15116" max="15360" width="9.140625" style="47"/>
    <col min="15361" max="15361" width="8.7109375" style="47" customWidth="1"/>
    <col min="15362" max="15362" width="10.7109375" style="47" customWidth="1"/>
    <col min="15363" max="15363" width="13.28515625" style="47" customWidth="1"/>
    <col min="15364" max="15364" width="8.42578125" style="47" customWidth="1"/>
    <col min="15365" max="15365" width="19" style="47" customWidth="1"/>
    <col min="15366" max="15366" width="8.42578125" style="47" customWidth="1"/>
    <col min="15367" max="15367" width="10" style="47" customWidth="1"/>
    <col min="15368" max="15368" width="10.7109375" style="47" customWidth="1"/>
    <col min="15369" max="15369" width="15.42578125" style="47" customWidth="1"/>
    <col min="15370" max="15370" width="16.42578125" style="47" customWidth="1"/>
    <col min="15371" max="15371" width="14.7109375" style="47" customWidth="1"/>
    <col min="15372" max="15616" width="9.140625" style="47"/>
    <col min="15617" max="15617" width="8.7109375" style="47" customWidth="1"/>
    <col min="15618" max="15618" width="10.7109375" style="47" customWidth="1"/>
    <col min="15619" max="15619" width="13.28515625" style="47" customWidth="1"/>
    <col min="15620" max="15620" width="8.42578125" style="47" customWidth="1"/>
    <col min="15621" max="15621" width="19" style="47" customWidth="1"/>
    <col min="15622" max="15622" width="8.42578125" style="47" customWidth="1"/>
    <col min="15623" max="15623" width="10" style="47" customWidth="1"/>
    <col min="15624" max="15624" width="10.7109375" style="47" customWidth="1"/>
    <col min="15625" max="15625" width="15.42578125" style="47" customWidth="1"/>
    <col min="15626" max="15626" width="16.42578125" style="47" customWidth="1"/>
    <col min="15627" max="15627" width="14.7109375" style="47" customWidth="1"/>
    <col min="15628" max="15872" width="9.140625" style="47"/>
    <col min="15873" max="15873" width="8.7109375" style="47" customWidth="1"/>
    <col min="15874" max="15874" width="10.7109375" style="47" customWidth="1"/>
    <col min="15875" max="15875" width="13.28515625" style="47" customWidth="1"/>
    <col min="15876" max="15876" width="8.42578125" style="47" customWidth="1"/>
    <col min="15877" max="15877" width="19" style="47" customWidth="1"/>
    <col min="15878" max="15878" width="8.42578125" style="47" customWidth="1"/>
    <col min="15879" max="15879" width="10" style="47" customWidth="1"/>
    <col min="15880" max="15880" width="10.7109375" style="47" customWidth="1"/>
    <col min="15881" max="15881" width="15.42578125" style="47" customWidth="1"/>
    <col min="15882" max="15882" width="16.42578125" style="47" customWidth="1"/>
    <col min="15883" max="15883" width="14.7109375" style="47" customWidth="1"/>
    <col min="15884" max="16128" width="9.140625" style="47"/>
    <col min="16129" max="16129" width="8.7109375" style="47" customWidth="1"/>
    <col min="16130" max="16130" width="10.7109375" style="47" customWidth="1"/>
    <col min="16131" max="16131" width="13.28515625" style="47" customWidth="1"/>
    <col min="16132" max="16132" width="8.42578125" style="47" customWidth="1"/>
    <col min="16133" max="16133" width="19" style="47" customWidth="1"/>
    <col min="16134" max="16134" width="8.42578125" style="47" customWidth="1"/>
    <col min="16135" max="16135" width="10" style="47" customWidth="1"/>
    <col min="16136" max="16136" width="10.7109375" style="47" customWidth="1"/>
    <col min="16137" max="16137" width="15.42578125" style="47" customWidth="1"/>
    <col min="16138" max="16138" width="16.42578125" style="47" customWidth="1"/>
    <col min="16139" max="16139" width="14.7109375" style="47" customWidth="1"/>
    <col min="16140" max="16384" width="9.140625" style="47"/>
  </cols>
  <sheetData>
    <row r="1" spans="1:17" ht="21" customHeight="1" thickTop="1" x14ac:dyDescent="0.25">
      <c r="A1" s="183" t="s">
        <v>483</v>
      </c>
      <c r="B1" s="184"/>
      <c r="C1" s="184"/>
      <c r="D1" s="45"/>
      <c r="E1" s="185" t="s">
        <v>484</v>
      </c>
      <c r="F1" s="185"/>
      <c r="G1" s="185"/>
      <c r="H1" s="185"/>
      <c r="I1" s="186"/>
    </row>
    <row r="2" spans="1:17" ht="21" customHeight="1" x14ac:dyDescent="0.25">
      <c r="A2" s="48" t="s">
        <v>485</v>
      </c>
      <c r="B2" s="49"/>
      <c r="C2" s="49"/>
      <c r="D2" s="50"/>
      <c r="E2" s="187" t="s">
        <v>486</v>
      </c>
      <c r="F2" s="187"/>
      <c r="G2" s="187"/>
      <c r="H2" s="187"/>
      <c r="I2" s="188"/>
    </row>
    <row r="3" spans="1:17" ht="21" customHeight="1" x14ac:dyDescent="0.25">
      <c r="A3" s="189" t="s">
        <v>487</v>
      </c>
      <c r="B3" s="190"/>
      <c r="C3" s="190"/>
      <c r="D3" s="51"/>
      <c r="E3" s="190" t="s">
        <v>488</v>
      </c>
      <c r="F3" s="190"/>
      <c r="G3" s="190"/>
      <c r="H3" s="190"/>
      <c r="I3" s="191"/>
      <c r="L3" s="52"/>
    </row>
    <row r="4" spans="1:17" ht="21" customHeight="1" x14ac:dyDescent="0.25">
      <c r="A4" s="53"/>
      <c r="B4" s="54"/>
      <c r="C4" s="54"/>
      <c r="D4" s="54"/>
      <c r="E4" s="55"/>
      <c r="F4" s="56" t="s">
        <v>489</v>
      </c>
      <c r="G4" s="57"/>
      <c r="H4" s="58"/>
      <c r="I4" s="59"/>
    </row>
    <row r="5" spans="1:17" ht="21" customHeight="1" x14ac:dyDescent="0.25">
      <c r="A5" s="60"/>
      <c r="B5" s="61"/>
      <c r="C5" s="176" t="s">
        <v>490</v>
      </c>
      <c r="D5" s="176"/>
      <c r="E5" s="176"/>
      <c r="F5" s="176"/>
      <c r="G5" s="176"/>
      <c r="H5" s="62" t="s">
        <v>491</v>
      </c>
      <c r="I5" s="63">
        <f>$K$19</f>
        <v>162324316</v>
      </c>
      <c r="J5" s="64"/>
    </row>
    <row r="6" spans="1:17" ht="21" customHeight="1" x14ac:dyDescent="0.25">
      <c r="A6" s="60"/>
      <c r="B6" s="61"/>
      <c r="C6" s="61"/>
      <c r="D6" s="62"/>
      <c r="E6" s="62"/>
      <c r="F6" s="62"/>
      <c r="G6" s="62"/>
      <c r="H6" s="61"/>
      <c r="I6" s="65"/>
    </row>
    <row r="7" spans="1:17" ht="21" customHeight="1" x14ac:dyDescent="0.25">
      <c r="A7" s="60"/>
      <c r="B7" s="61"/>
      <c r="C7" s="66" t="s">
        <v>492</v>
      </c>
      <c r="D7" s="165" t="str">
        <f>VLOOKUP(I5,'[1]Danh sach'!$B$2:$M$3001,2,0) &amp;" "&amp;VLOOKUP(I5,'[1]Danh sach'!$B$2:$M$3001,3,0)</f>
        <v>Đào Phúc</v>
      </c>
      <c r="E7" s="165"/>
      <c r="F7" s="165"/>
      <c r="G7" s="165"/>
      <c r="H7" s="67" t="s">
        <v>493</v>
      </c>
      <c r="I7" s="68" t="str">
        <f>VLOOKUP(I5,'[1]Danh sach'!$B$2:$M$3001,6,0)</f>
        <v>K16QNH2</v>
      </c>
    </row>
    <row r="8" spans="1:17" ht="21" customHeight="1" x14ac:dyDescent="0.25">
      <c r="A8" s="60"/>
      <c r="B8" s="61"/>
      <c r="C8" s="61" t="s">
        <v>494</v>
      </c>
      <c r="D8" s="177">
        <f>VLOOKUP(I5,'[1]Danh sach'!$B$2:$M$3001,4,0)</f>
        <v>33889</v>
      </c>
      <c r="E8" s="177"/>
      <c r="F8" s="177"/>
      <c r="G8" s="178" t="s">
        <v>495</v>
      </c>
      <c r="H8" s="179"/>
      <c r="I8" s="69" t="str">
        <f>RIGHT(I5,4)</f>
        <v>4316</v>
      </c>
    </row>
    <row r="9" spans="1:17" ht="21" customHeight="1" x14ac:dyDescent="0.25">
      <c r="A9" s="60"/>
      <c r="B9" s="61"/>
      <c r="C9" s="61" t="s">
        <v>496</v>
      </c>
      <c r="D9" s="177" t="str">
        <f>VLOOKUP(I5,'[1]Danh sach'!$B$2:$M$3001,5,0)</f>
        <v>Quảng Nam</v>
      </c>
      <c r="E9" s="177"/>
      <c r="F9" s="177"/>
      <c r="G9" s="70"/>
      <c r="H9" s="71" t="s">
        <v>497</v>
      </c>
      <c r="I9" s="72">
        <f>VLOOKUP(I5,'[1]Danh sach'!$B$2:$M$3001,9,0)</f>
        <v>508</v>
      </c>
    </row>
    <row r="10" spans="1:17" ht="21" customHeight="1" x14ac:dyDescent="0.25">
      <c r="A10" s="60"/>
      <c r="B10" s="61"/>
      <c r="C10" s="61" t="s">
        <v>498</v>
      </c>
      <c r="D10" s="73" t="str">
        <f>$K$15</f>
        <v xml:space="preserve">Khảo sát tiếng Anh </v>
      </c>
      <c r="E10" s="73"/>
      <c r="F10" s="73"/>
      <c r="G10" s="62"/>
      <c r="H10" s="74"/>
      <c r="I10" s="65"/>
    </row>
    <row r="11" spans="1:17" ht="21" customHeight="1" x14ac:dyDescent="0.25">
      <c r="A11" s="60"/>
      <c r="B11" s="61"/>
      <c r="C11" s="61" t="s">
        <v>499</v>
      </c>
      <c r="D11" s="180">
        <f>VLOOKUP(I5,'[1]Danh sach'!$B$2:$M$3001,8,0)</f>
        <v>41532</v>
      </c>
      <c r="E11" s="180"/>
      <c r="F11" s="180"/>
      <c r="G11" s="75" t="s">
        <v>500</v>
      </c>
      <c r="H11" s="181" t="str">
        <f>VLOOKUP(I5,'[1]Danh sach'!$B$2:$M$3001,7,0)</f>
        <v>TOEIC</v>
      </c>
      <c r="I11" s="182"/>
    </row>
    <row r="12" spans="1:17" ht="21" customHeight="1" x14ac:dyDescent="0.25">
      <c r="A12" s="60"/>
      <c r="B12" s="61"/>
      <c r="C12" s="61" t="s">
        <v>501</v>
      </c>
      <c r="D12" s="165" t="str">
        <f>VLOOKUP(I5,'[1]Danh sach'!$B$2:$M$3001,10,0)</f>
        <v xml:space="preserve">182 Nguyễn Văn Linh </v>
      </c>
      <c r="E12" s="166"/>
      <c r="F12" s="166"/>
      <c r="G12" s="166"/>
      <c r="H12" s="166"/>
      <c r="I12" s="167"/>
      <c r="K12" s="76"/>
      <c r="L12" s="76"/>
      <c r="M12" s="76"/>
      <c r="N12" s="76"/>
      <c r="O12" s="76"/>
    </row>
    <row r="13" spans="1:17" ht="21" customHeight="1" x14ac:dyDescent="0.25">
      <c r="A13" s="60"/>
      <c r="B13" s="61"/>
      <c r="C13" s="61"/>
      <c r="D13" s="62"/>
      <c r="E13" s="168" t="s">
        <v>502</v>
      </c>
      <c r="F13" s="168"/>
      <c r="G13" s="168"/>
      <c r="H13" s="168"/>
      <c r="I13" s="169"/>
      <c r="K13" s="76"/>
      <c r="L13" s="76"/>
      <c r="M13" s="76"/>
      <c r="N13" s="76"/>
      <c r="O13" s="199"/>
      <c r="P13" s="199"/>
      <c r="Q13" s="199"/>
    </row>
    <row r="14" spans="1:17" ht="21" customHeight="1" thickBot="1" x14ac:dyDescent="0.3">
      <c r="A14" s="60"/>
      <c r="B14" s="61"/>
      <c r="C14" s="61"/>
      <c r="D14" s="62"/>
      <c r="E14" s="170" t="s">
        <v>503</v>
      </c>
      <c r="F14" s="170"/>
      <c r="G14" s="170"/>
      <c r="H14" s="170"/>
      <c r="I14" s="171"/>
      <c r="K14" s="77" t="s">
        <v>504</v>
      </c>
      <c r="O14" s="199"/>
      <c r="P14" s="199"/>
      <c r="Q14" s="199"/>
    </row>
    <row r="15" spans="1:17" ht="21" customHeight="1" thickBot="1" x14ac:dyDescent="0.3">
      <c r="A15" s="60"/>
      <c r="B15" s="61"/>
      <c r="C15" s="61"/>
      <c r="D15" s="62"/>
      <c r="E15" s="70"/>
      <c r="F15" s="70"/>
      <c r="G15" s="70"/>
      <c r="H15" s="73"/>
      <c r="I15" s="78"/>
      <c r="K15" s="79" t="s">
        <v>505</v>
      </c>
      <c r="L15" s="80" t="s">
        <v>506</v>
      </c>
    </row>
    <row r="16" spans="1:17" ht="21" customHeight="1" x14ac:dyDescent="0.25">
      <c r="A16" s="60"/>
      <c r="B16" s="61"/>
      <c r="C16" s="61"/>
      <c r="D16" s="62"/>
      <c r="E16" s="70"/>
      <c r="F16" s="70"/>
      <c r="G16" s="70"/>
      <c r="H16" s="73"/>
      <c r="I16" s="78"/>
      <c r="K16" s="81"/>
      <c r="L16" s="80"/>
    </row>
    <row r="17" spans="1:19" ht="26.25" customHeight="1" x14ac:dyDescent="0.25">
      <c r="A17" s="172" t="s">
        <v>507</v>
      </c>
      <c r="B17" s="173"/>
      <c r="C17" s="173"/>
      <c r="D17" s="173"/>
      <c r="E17" s="70"/>
      <c r="F17" s="70"/>
      <c r="G17" s="70"/>
      <c r="H17" s="73"/>
      <c r="I17" s="78"/>
    </row>
    <row r="18" spans="1:19" ht="21" customHeight="1" thickBot="1" x14ac:dyDescent="0.3">
      <c r="A18" s="174"/>
      <c r="B18" s="175"/>
      <c r="C18" s="175"/>
      <c r="D18" s="175"/>
      <c r="E18" s="82"/>
      <c r="F18" s="82"/>
      <c r="G18" s="82"/>
      <c r="H18" s="82"/>
      <c r="I18" s="83"/>
      <c r="K18" s="84" t="s">
        <v>508</v>
      </c>
      <c r="L18" s="85"/>
    </row>
    <row r="19" spans="1:19" ht="11.25" customHeight="1" thickTop="1" x14ac:dyDescent="0.25">
      <c r="K19" s="88">
        <v>162324316</v>
      </c>
      <c r="L19" s="89" t="s">
        <v>506</v>
      </c>
      <c r="M19" s="90">
        <v>1</v>
      </c>
    </row>
    <row r="20" spans="1:19" ht="11.25" customHeight="1" x14ac:dyDescent="0.25">
      <c r="K20" s="91"/>
      <c r="L20" s="89" t="s">
        <v>506</v>
      </c>
      <c r="M20" s="90">
        <v>2</v>
      </c>
    </row>
    <row r="21" spans="1:19" ht="15" customHeight="1" x14ac:dyDescent="0.25">
      <c r="K21" s="91"/>
      <c r="L21" s="89" t="s">
        <v>506</v>
      </c>
      <c r="M21" s="90">
        <v>3</v>
      </c>
    </row>
    <row r="22" spans="1:19" ht="11.25" customHeight="1" thickBot="1" x14ac:dyDescent="0.3">
      <c r="J22" s="92"/>
      <c r="K22" s="91"/>
      <c r="L22" s="89" t="s">
        <v>506</v>
      </c>
      <c r="M22" s="90">
        <v>4</v>
      </c>
      <c r="N22" s="197"/>
      <c r="O22" s="197"/>
      <c r="P22" s="197"/>
      <c r="Q22" s="197"/>
      <c r="R22" s="197"/>
      <c r="S22" s="93"/>
    </row>
    <row r="23" spans="1:19" ht="21" customHeight="1" thickTop="1" x14ac:dyDescent="0.25">
      <c r="A23" s="183" t="s">
        <v>483</v>
      </c>
      <c r="B23" s="184"/>
      <c r="C23" s="184"/>
      <c r="D23" s="45"/>
      <c r="E23" s="185" t="s">
        <v>484</v>
      </c>
      <c r="F23" s="185"/>
      <c r="G23" s="185"/>
      <c r="H23" s="185"/>
      <c r="I23" s="186"/>
      <c r="J23" s="94"/>
      <c r="K23" s="88"/>
      <c r="L23" s="89" t="s">
        <v>506</v>
      </c>
      <c r="M23" s="90">
        <v>5</v>
      </c>
      <c r="N23" s="192"/>
      <c r="O23" s="192"/>
      <c r="P23" s="192"/>
      <c r="Q23" s="192"/>
      <c r="R23" s="192"/>
      <c r="S23" s="93"/>
    </row>
    <row r="24" spans="1:19" ht="21" customHeight="1" x14ac:dyDescent="0.25">
      <c r="A24" s="48" t="s">
        <v>485</v>
      </c>
      <c r="B24" s="49"/>
      <c r="C24" s="49"/>
      <c r="D24" s="50"/>
      <c r="E24" s="187" t="s">
        <v>486</v>
      </c>
      <c r="F24" s="187"/>
      <c r="G24" s="187"/>
      <c r="H24" s="187"/>
      <c r="I24" s="188"/>
      <c r="J24" s="95"/>
      <c r="K24" s="88"/>
      <c r="L24" s="89" t="s">
        <v>506</v>
      </c>
      <c r="M24" s="90">
        <v>6</v>
      </c>
      <c r="N24" s="198"/>
      <c r="O24" s="198"/>
      <c r="P24" s="198"/>
      <c r="Q24" s="198"/>
      <c r="R24" s="198"/>
      <c r="S24" s="93"/>
    </row>
    <row r="25" spans="1:19" ht="21" customHeight="1" x14ac:dyDescent="0.25">
      <c r="A25" s="189" t="s">
        <v>487</v>
      </c>
      <c r="B25" s="190"/>
      <c r="C25" s="190"/>
      <c r="D25" s="51"/>
      <c r="E25" s="190" t="s">
        <v>488</v>
      </c>
      <c r="F25" s="190"/>
      <c r="G25" s="190"/>
      <c r="H25" s="190"/>
      <c r="I25" s="191"/>
      <c r="J25" s="46" t="s">
        <v>509</v>
      </c>
      <c r="K25" s="88"/>
      <c r="L25" s="89" t="s">
        <v>506</v>
      </c>
      <c r="M25" s="90">
        <v>7</v>
      </c>
      <c r="N25" s="94"/>
      <c r="O25" s="94"/>
      <c r="P25" s="96"/>
      <c r="Q25" s="97"/>
      <c r="R25" s="94"/>
      <c r="S25" s="93"/>
    </row>
    <row r="26" spans="1:19" ht="21" customHeight="1" x14ac:dyDescent="0.25">
      <c r="A26" s="53"/>
      <c r="B26" s="54"/>
      <c r="C26" s="54"/>
      <c r="D26" s="54"/>
      <c r="E26" s="55"/>
      <c r="F26" s="56" t="s">
        <v>489</v>
      </c>
      <c r="G26" s="57"/>
      <c r="H26" s="58"/>
      <c r="I26" s="59"/>
      <c r="K26" s="88"/>
      <c r="L26" s="89" t="s">
        <v>506</v>
      </c>
      <c r="M26" s="90">
        <v>8</v>
      </c>
      <c r="N26" s="98"/>
      <c r="O26" s="98"/>
      <c r="P26" s="98"/>
      <c r="Q26" s="98"/>
      <c r="R26" s="93"/>
      <c r="S26" s="99"/>
    </row>
    <row r="27" spans="1:19" ht="21" customHeight="1" x14ac:dyDescent="0.25">
      <c r="A27" s="60"/>
      <c r="B27" s="61"/>
      <c r="C27" s="176" t="s">
        <v>490</v>
      </c>
      <c r="D27" s="176"/>
      <c r="E27" s="176"/>
      <c r="F27" s="176"/>
      <c r="G27" s="176"/>
      <c r="H27" s="62" t="s">
        <v>491</v>
      </c>
      <c r="I27" s="63">
        <f>$K$20</f>
        <v>0</v>
      </c>
      <c r="K27" s="88"/>
      <c r="L27" s="89" t="s">
        <v>506</v>
      </c>
      <c r="M27" s="90">
        <v>9</v>
      </c>
      <c r="N27" s="94"/>
      <c r="O27" s="100"/>
      <c r="P27" s="94"/>
      <c r="Q27" s="94"/>
      <c r="R27" s="94"/>
      <c r="S27" s="93"/>
    </row>
    <row r="28" spans="1:19" ht="21" customHeight="1" x14ac:dyDescent="0.25">
      <c r="A28" s="60"/>
      <c r="B28" s="61"/>
      <c r="C28" s="61"/>
      <c r="D28" s="62"/>
      <c r="E28" s="62"/>
      <c r="F28" s="62"/>
      <c r="G28" s="62"/>
      <c r="H28" s="61"/>
      <c r="I28" s="65"/>
      <c r="J28" s="101"/>
      <c r="K28" s="88"/>
      <c r="L28" s="89" t="s">
        <v>506</v>
      </c>
      <c r="M28" s="90">
        <v>10</v>
      </c>
      <c r="N28" s="102"/>
      <c r="O28" s="102"/>
      <c r="P28" s="102"/>
      <c r="Q28" s="102"/>
      <c r="R28" s="96"/>
      <c r="S28" s="103"/>
    </row>
    <row r="29" spans="1:19" ht="21" customHeight="1" x14ac:dyDescent="0.25">
      <c r="A29" s="60"/>
      <c r="B29" s="61"/>
      <c r="C29" s="66" t="s">
        <v>492</v>
      </c>
      <c r="D29" s="165" t="e">
        <f>VLOOKUP(I27,'[1]Danh sach'!$B$2:$M$3001,2,0) &amp;" "&amp;VLOOKUP(I27,'[1]Danh sach'!$B$2:$M$3001,3,0)</f>
        <v>#N/A</v>
      </c>
      <c r="E29" s="165"/>
      <c r="F29" s="165"/>
      <c r="G29" s="165"/>
      <c r="H29" s="67" t="s">
        <v>493</v>
      </c>
      <c r="I29" s="68" t="e">
        <f>VLOOKUP(I27,'[1]Danh sach'!$B$2:$M$3001,6,0)</f>
        <v>#N/A</v>
      </c>
      <c r="K29" s="104"/>
      <c r="L29" s="94"/>
      <c r="M29" s="105"/>
      <c r="N29" s="94"/>
      <c r="O29" s="106"/>
      <c r="P29" s="94"/>
      <c r="Q29" s="194"/>
      <c r="R29" s="194"/>
      <c r="S29" s="107"/>
    </row>
    <row r="30" spans="1:19" ht="21" customHeight="1" x14ac:dyDescent="0.25">
      <c r="A30" s="60"/>
      <c r="B30" s="61"/>
      <c r="C30" s="61" t="s">
        <v>494</v>
      </c>
      <c r="D30" s="177" t="e">
        <f>VLOOKUP(I27,'[1]Danh sach'!$B$2:$M$3001,4,0)</f>
        <v>#N/A</v>
      </c>
      <c r="E30" s="177"/>
      <c r="F30" s="177"/>
      <c r="G30" s="178" t="s">
        <v>495</v>
      </c>
      <c r="H30" s="179"/>
      <c r="I30" s="69" t="str">
        <f>RIGHT(I27,4)</f>
        <v>0</v>
      </c>
      <c r="K30" s="94"/>
      <c r="L30" s="94"/>
      <c r="M30" s="105"/>
      <c r="N30" s="108"/>
      <c r="O30" s="94"/>
      <c r="P30" s="109"/>
      <c r="Q30" s="102"/>
      <c r="R30" s="94"/>
      <c r="S30" s="93"/>
    </row>
    <row r="31" spans="1:19" ht="21" customHeight="1" x14ac:dyDescent="0.25">
      <c r="A31" s="60"/>
      <c r="B31" s="61"/>
      <c r="C31" s="61" t="s">
        <v>496</v>
      </c>
      <c r="D31" s="177" t="e">
        <f>VLOOKUP(I27,'[1]Danh sach'!$B$2:$M$3001,5,0)</f>
        <v>#N/A</v>
      </c>
      <c r="E31" s="177"/>
      <c r="F31" s="177"/>
      <c r="G31" s="70"/>
      <c r="H31" s="71" t="s">
        <v>497</v>
      </c>
      <c r="I31" s="72" t="e">
        <f>VLOOKUP(I27,'[1]Danh sach'!$B$2:$M$3001,9,0)</f>
        <v>#N/A</v>
      </c>
      <c r="K31" s="94"/>
      <c r="L31" s="94"/>
      <c r="M31" s="105"/>
      <c r="N31" s="195"/>
      <c r="O31" s="195"/>
      <c r="P31" s="94"/>
      <c r="Q31" s="94"/>
      <c r="R31" s="110"/>
      <c r="S31" s="93"/>
    </row>
    <row r="32" spans="1:19" ht="21" customHeight="1" x14ac:dyDescent="0.25">
      <c r="A32" s="60"/>
      <c r="B32" s="61"/>
      <c r="C32" s="61" t="s">
        <v>498</v>
      </c>
      <c r="D32" s="73" t="str">
        <f>$K$15</f>
        <v xml:space="preserve">Khảo sát tiếng Anh </v>
      </c>
      <c r="E32" s="73"/>
      <c r="F32" s="73"/>
      <c r="G32" s="62"/>
      <c r="H32" s="74"/>
      <c r="I32" s="65"/>
      <c r="K32" s="94"/>
      <c r="L32" s="94"/>
      <c r="M32" s="105"/>
      <c r="N32" s="105"/>
      <c r="O32" s="103"/>
      <c r="P32" s="96"/>
      <c r="Q32" s="96"/>
      <c r="R32" s="110"/>
      <c r="S32" s="93"/>
    </row>
    <row r="33" spans="1:19" ht="21" customHeight="1" x14ac:dyDescent="0.25">
      <c r="A33" s="60"/>
      <c r="B33" s="61"/>
      <c r="C33" s="61" t="s">
        <v>499</v>
      </c>
      <c r="D33" s="180" t="e">
        <f>VLOOKUP(I27,'[1]Danh sach'!$B$2:$M$3001,8,0)</f>
        <v>#N/A</v>
      </c>
      <c r="E33" s="180"/>
      <c r="F33" s="180"/>
      <c r="G33" s="75" t="s">
        <v>500</v>
      </c>
      <c r="H33" s="181" t="e">
        <f>VLOOKUP(I27,'[1]Danh sach'!$B$2:$M$3001,7,0)</f>
        <v>#N/A</v>
      </c>
      <c r="I33" s="182"/>
      <c r="K33" s="94"/>
      <c r="L33" s="94"/>
      <c r="M33" s="105"/>
      <c r="N33" s="196"/>
      <c r="O33" s="196"/>
      <c r="P33" s="196"/>
      <c r="Q33" s="109"/>
      <c r="R33" s="195"/>
      <c r="S33" s="195"/>
    </row>
    <row r="34" spans="1:19" ht="21" customHeight="1" x14ac:dyDescent="0.25">
      <c r="A34" s="60"/>
      <c r="B34" s="61"/>
      <c r="C34" s="61" t="s">
        <v>501</v>
      </c>
      <c r="D34" s="165" t="e">
        <f>VLOOKUP(I27,'[1]Danh sach'!$B$2:$M$3001,10,0)</f>
        <v>#N/A</v>
      </c>
      <c r="E34" s="166"/>
      <c r="F34" s="166"/>
      <c r="G34" s="166"/>
      <c r="H34" s="166"/>
      <c r="I34" s="167"/>
      <c r="K34" s="94"/>
      <c r="L34" s="94"/>
      <c r="M34" s="105"/>
      <c r="N34" s="195"/>
      <c r="O34" s="195"/>
      <c r="P34" s="195"/>
      <c r="Q34" s="195"/>
      <c r="R34" s="195"/>
      <c r="S34" s="195"/>
    </row>
    <row r="35" spans="1:19" ht="21" customHeight="1" x14ac:dyDescent="0.25">
      <c r="A35" s="60"/>
      <c r="B35" s="61"/>
      <c r="C35" s="61"/>
      <c r="D35" s="62"/>
      <c r="E35" s="168" t="s">
        <v>502</v>
      </c>
      <c r="F35" s="168"/>
      <c r="G35" s="168"/>
      <c r="H35" s="168"/>
      <c r="I35" s="169"/>
      <c r="K35" s="94"/>
      <c r="L35" s="94"/>
      <c r="M35" s="94"/>
      <c r="N35" s="94"/>
      <c r="O35" s="197"/>
      <c r="P35" s="197"/>
      <c r="Q35" s="197"/>
      <c r="R35" s="197"/>
      <c r="S35" s="197"/>
    </row>
    <row r="36" spans="1:19" ht="21" customHeight="1" x14ac:dyDescent="0.25">
      <c r="A36" s="60"/>
      <c r="B36" s="61"/>
      <c r="C36" s="61"/>
      <c r="D36" s="62"/>
      <c r="E36" s="170" t="s">
        <v>503</v>
      </c>
      <c r="F36" s="170"/>
      <c r="G36" s="170"/>
      <c r="H36" s="170"/>
      <c r="I36" s="171"/>
      <c r="J36" s="111"/>
      <c r="K36" s="94"/>
      <c r="L36" s="94"/>
      <c r="M36" s="94"/>
      <c r="N36" s="94"/>
      <c r="O36" s="94"/>
      <c r="P36" s="94"/>
      <c r="Q36" s="94"/>
      <c r="R36" s="94"/>
      <c r="S36" s="93"/>
    </row>
    <row r="37" spans="1:19" ht="21" customHeight="1" x14ac:dyDescent="0.25">
      <c r="A37" s="60"/>
      <c r="B37" s="61"/>
      <c r="C37" s="61"/>
      <c r="D37" s="62"/>
      <c r="E37" s="70"/>
      <c r="F37" s="70"/>
      <c r="G37" s="70"/>
      <c r="H37" s="73"/>
      <c r="I37" s="78"/>
      <c r="K37" s="94"/>
      <c r="L37" s="94"/>
      <c r="M37" s="94"/>
      <c r="N37" s="94"/>
      <c r="O37" s="94"/>
      <c r="P37" s="94"/>
      <c r="Q37" s="94"/>
      <c r="R37" s="94"/>
      <c r="S37" s="93"/>
    </row>
    <row r="38" spans="1:19" ht="18.75" customHeight="1" x14ac:dyDescent="0.25">
      <c r="A38" s="60"/>
      <c r="B38" s="61"/>
      <c r="C38" s="61"/>
      <c r="D38" s="62"/>
      <c r="E38" s="70"/>
      <c r="F38" s="70"/>
      <c r="G38" s="70"/>
      <c r="H38" s="73"/>
      <c r="I38" s="78"/>
      <c r="K38" s="94"/>
      <c r="L38" s="94"/>
      <c r="M38" s="94"/>
      <c r="N38" s="94"/>
      <c r="O38" s="94"/>
      <c r="P38" s="192"/>
      <c r="Q38" s="192"/>
      <c r="R38" s="192"/>
      <c r="S38" s="93"/>
    </row>
    <row r="39" spans="1:19" ht="24" customHeight="1" x14ac:dyDescent="0.25">
      <c r="A39" s="172" t="s">
        <v>507</v>
      </c>
      <c r="B39" s="173"/>
      <c r="C39" s="173"/>
      <c r="D39" s="173"/>
      <c r="E39" s="70"/>
      <c r="F39" s="70"/>
      <c r="G39" s="70"/>
      <c r="H39" s="73"/>
      <c r="I39" s="78"/>
      <c r="K39" s="94"/>
      <c r="L39" s="94"/>
      <c r="M39" s="94"/>
      <c r="N39" s="94"/>
      <c r="O39" s="94"/>
      <c r="P39" s="94"/>
      <c r="Q39" s="94"/>
      <c r="R39" s="94"/>
      <c r="S39" s="94"/>
    </row>
    <row r="40" spans="1:19" ht="21" customHeight="1" thickBot="1" x14ac:dyDescent="0.3">
      <c r="A40" s="174"/>
      <c r="B40" s="175"/>
      <c r="C40" s="175"/>
      <c r="D40" s="175"/>
      <c r="E40" s="82"/>
      <c r="F40" s="82"/>
      <c r="G40" s="82"/>
      <c r="H40" s="82"/>
      <c r="I40" s="83"/>
      <c r="K40" s="94"/>
      <c r="L40" s="94"/>
      <c r="M40" s="94"/>
      <c r="N40" s="94"/>
      <c r="O40" s="94"/>
      <c r="P40" s="94"/>
      <c r="Q40" s="94"/>
      <c r="R40" s="94"/>
      <c r="S40" s="94"/>
    </row>
    <row r="41" spans="1:19" ht="10.5" customHeight="1" thickTop="1" x14ac:dyDescent="0.25">
      <c r="A41" s="112"/>
      <c r="B41" s="112"/>
      <c r="C41" s="112"/>
      <c r="D41" s="112"/>
      <c r="E41" s="113"/>
      <c r="F41" s="113"/>
      <c r="G41" s="113"/>
      <c r="H41" s="113"/>
      <c r="I41" s="113"/>
      <c r="K41" s="94"/>
      <c r="L41" s="94"/>
      <c r="M41" s="94"/>
      <c r="N41" s="94"/>
      <c r="O41" s="94"/>
      <c r="P41" s="94"/>
      <c r="Q41" s="94"/>
      <c r="R41" s="94"/>
      <c r="S41" s="94"/>
    </row>
    <row r="42" spans="1:19" ht="10.5" customHeight="1" x14ac:dyDescent="0.25">
      <c r="A42" s="114"/>
      <c r="B42" s="114"/>
      <c r="C42" s="114"/>
      <c r="D42" s="114"/>
      <c r="E42" s="115"/>
      <c r="F42" s="115"/>
      <c r="G42" s="115"/>
      <c r="H42" s="115"/>
      <c r="I42" s="115"/>
      <c r="K42" s="94"/>
      <c r="L42" s="94"/>
      <c r="M42" s="94"/>
      <c r="N42" s="94"/>
      <c r="O42" s="94"/>
      <c r="P42" s="94"/>
      <c r="Q42" s="94"/>
      <c r="R42" s="94"/>
      <c r="S42" s="94"/>
    </row>
    <row r="43" spans="1:19" ht="10.5" customHeight="1" thickBot="1" x14ac:dyDescent="0.3">
      <c r="A43" s="116"/>
      <c r="B43" s="116"/>
      <c r="C43" s="116"/>
      <c r="D43" s="116"/>
      <c r="E43" s="82"/>
      <c r="F43" s="82"/>
      <c r="G43" s="82"/>
      <c r="H43" s="82"/>
      <c r="I43" s="82"/>
      <c r="K43" s="94"/>
      <c r="L43" s="94"/>
      <c r="M43" s="94"/>
      <c r="N43" s="94"/>
      <c r="O43" s="94"/>
      <c r="P43" s="94"/>
      <c r="Q43" s="94"/>
      <c r="R43" s="94"/>
      <c r="S43" s="94"/>
    </row>
    <row r="44" spans="1:19" ht="21" customHeight="1" thickTop="1" x14ac:dyDescent="0.25">
      <c r="A44" s="183" t="s">
        <v>483</v>
      </c>
      <c r="B44" s="184"/>
      <c r="C44" s="184"/>
      <c r="D44" s="45"/>
      <c r="E44" s="185" t="s">
        <v>484</v>
      </c>
      <c r="F44" s="185"/>
      <c r="G44" s="185"/>
      <c r="H44" s="185"/>
      <c r="I44" s="186"/>
    </row>
    <row r="45" spans="1:19" ht="21" customHeight="1" x14ac:dyDescent="0.25">
      <c r="A45" s="48" t="s">
        <v>485</v>
      </c>
      <c r="B45" s="49"/>
      <c r="C45" s="49"/>
      <c r="D45" s="50"/>
      <c r="E45" s="187" t="s">
        <v>486</v>
      </c>
      <c r="F45" s="187"/>
      <c r="G45" s="187"/>
      <c r="H45" s="187"/>
      <c r="I45" s="188"/>
    </row>
    <row r="46" spans="1:19" ht="21" customHeight="1" x14ac:dyDescent="0.25">
      <c r="A46" s="189" t="s">
        <v>487</v>
      </c>
      <c r="B46" s="190"/>
      <c r="C46" s="190"/>
      <c r="D46" s="51"/>
      <c r="E46" s="190" t="s">
        <v>488</v>
      </c>
      <c r="F46" s="190"/>
      <c r="G46" s="190"/>
      <c r="H46" s="190"/>
      <c r="I46" s="191"/>
    </row>
    <row r="47" spans="1:19" ht="21" customHeight="1" x14ac:dyDescent="0.25">
      <c r="A47" s="53"/>
      <c r="B47" s="54"/>
      <c r="C47" s="54"/>
      <c r="D47" s="54"/>
      <c r="E47" s="55"/>
      <c r="F47" s="56" t="s">
        <v>489</v>
      </c>
      <c r="G47" s="57"/>
      <c r="H47" s="58"/>
      <c r="I47" s="59"/>
    </row>
    <row r="48" spans="1:19" ht="21" customHeight="1" x14ac:dyDescent="0.25">
      <c r="A48" s="60"/>
      <c r="B48" s="61"/>
      <c r="C48" s="176" t="s">
        <v>490</v>
      </c>
      <c r="D48" s="176"/>
      <c r="E48" s="176"/>
      <c r="F48" s="176"/>
      <c r="G48" s="176"/>
      <c r="H48" s="62" t="s">
        <v>491</v>
      </c>
      <c r="I48" s="63">
        <f>$K$21</f>
        <v>0</v>
      </c>
      <c r="J48" s="101"/>
    </row>
    <row r="49" spans="1:18" ht="21" customHeight="1" x14ac:dyDescent="0.25">
      <c r="A49" s="60"/>
      <c r="B49" s="61"/>
      <c r="C49" s="61"/>
      <c r="D49" s="62"/>
      <c r="E49" s="62"/>
      <c r="F49" s="62"/>
      <c r="G49" s="62"/>
      <c r="H49" s="61"/>
      <c r="I49" s="65"/>
    </row>
    <row r="50" spans="1:18" ht="21" customHeight="1" x14ac:dyDescent="0.25">
      <c r="A50" s="60"/>
      <c r="B50" s="61"/>
      <c r="C50" s="66" t="s">
        <v>492</v>
      </c>
      <c r="D50" s="165" t="e">
        <f>VLOOKUP(I48,'[1]Danh sach'!$B$2:$M$3001,2,0) &amp;" "&amp;VLOOKUP(I48,'[1]Danh sach'!$B$2:$M$3001,3,0)</f>
        <v>#N/A</v>
      </c>
      <c r="E50" s="165"/>
      <c r="F50" s="165"/>
      <c r="G50" s="165"/>
      <c r="H50" s="67" t="s">
        <v>493</v>
      </c>
      <c r="I50" s="68" t="e">
        <f>VLOOKUP(I48,'[1]Danh sach'!$B$2:$M$3001,6,0)</f>
        <v>#N/A</v>
      </c>
    </row>
    <row r="51" spans="1:18" ht="21" customHeight="1" x14ac:dyDescent="0.25">
      <c r="A51" s="60"/>
      <c r="B51" s="61"/>
      <c r="C51" s="61" t="s">
        <v>494</v>
      </c>
      <c r="D51" s="177" t="e">
        <f>VLOOKUP(I48,'[1]Danh sach'!$B$2:$M$3001,4,0)</f>
        <v>#N/A</v>
      </c>
      <c r="E51" s="177"/>
      <c r="F51" s="177"/>
      <c r="G51" s="178" t="s">
        <v>495</v>
      </c>
      <c r="H51" s="179"/>
      <c r="I51" s="69" t="str">
        <f>RIGHT(I48,4)</f>
        <v>0</v>
      </c>
    </row>
    <row r="52" spans="1:18" ht="21" customHeight="1" x14ac:dyDescent="0.25">
      <c r="A52" s="60"/>
      <c r="B52" s="61"/>
      <c r="C52" s="61" t="s">
        <v>496</v>
      </c>
      <c r="D52" s="177" t="e">
        <f>VLOOKUP(I48,'[1]Danh sach'!$B$2:$M$3001,5,0)</f>
        <v>#N/A</v>
      </c>
      <c r="E52" s="177"/>
      <c r="F52" s="177"/>
      <c r="G52" s="70"/>
      <c r="H52" s="71" t="s">
        <v>497</v>
      </c>
      <c r="I52" s="72" t="e">
        <f>VLOOKUP(I48,'[1]Danh sach'!$B$2:$M$3001,9,0)</f>
        <v>#N/A</v>
      </c>
    </row>
    <row r="53" spans="1:18" ht="21" customHeight="1" x14ac:dyDescent="0.25">
      <c r="A53" s="60"/>
      <c r="B53" s="61"/>
      <c r="C53" s="61" t="s">
        <v>498</v>
      </c>
      <c r="D53" s="73" t="str">
        <f>$K$15</f>
        <v xml:space="preserve">Khảo sát tiếng Anh </v>
      </c>
      <c r="E53" s="73"/>
      <c r="F53" s="73"/>
      <c r="G53" s="62"/>
      <c r="H53" s="74"/>
      <c r="I53" s="65"/>
    </row>
    <row r="54" spans="1:18" ht="21" customHeight="1" x14ac:dyDescent="0.25">
      <c r="A54" s="60"/>
      <c r="B54" s="61"/>
      <c r="C54" s="61" t="s">
        <v>499</v>
      </c>
      <c r="D54" s="180" t="e">
        <f>VLOOKUP(I48,'[1]Danh sach'!$B$2:$M$3001,8,0)</f>
        <v>#N/A</v>
      </c>
      <c r="E54" s="180"/>
      <c r="F54" s="180"/>
      <c r="G54" s="75" t="s">
        <v>500</v>
      </c>
      <c r="H54" s="181" t="e">
        <f>VLOOKUP(I48,'[1]Danh sach'!$B$2:$M$3001,7,0)</f>
        <v>#N/A</v>
      </c>
      <c r="I54" s="182"/>
    </row>
    <row r="55" spans="1:18" ht="21" customHeight="1" x14ac:dyDescent="0.25">
      <c r="A55" s="60"/>
      <c r="B55" s="61"/>
      <c r="C55" s="61" t="s">
        <v>501</v>
      </c>
      <c r="D55" s="165" t="e">
        <f>VLOOKUP(I48,'[1]Danh sach'!$B$2:$M$3001,10,0)</f>
        <v>#N/A</v>
      </c>
      <c r="E55" s="166"/>
      <c r="F55" s="166"/>
      <c r="G55" s="166"/>
      <c r="H55" s="166"/>
      <c r="I55" s="167"/>
    </row>
    <row r="56" spans="1:18" ht="21" customHeight="1" x14ac:dyDescent="0.25">
      <c r="A56" s="60"/>
      <c r="B56" s="61"/>
      <c r="C56" s="61"/>
      <c r="D56" s="62"/>
      <c r="E56" s="168" t="s">
        <v>502</v>
      </c>
      <c r="F56" s="168"/>
      <c r="G56" s="168"/>
      <c r="H56" s="168"/>
      <c r="I56" s="169"/>
    </row>
    <row r="57" spans="1:18" ht="21" customHeight="1" x14ac:dyDescent="0.25">
      <c r="A57" s="60"/>
      <c r="B57" s="61"/>
      <c r="C57" s="61"/>
      <c r="D57" s="62"/>
      <c r="E57" s="170" t="s">
        <v>503</v>
      </c>
      <c r="F57" s="170"/>
      <c r="G57" s="170"/>
      <c r="H57" s="170"/>
      <c r="I57" s="171"/>
    </row>
    <row r="58" spans="1:18" ht="21" customHeight="1" x14ac:dyDescent="0.25">
      <c r="A58" s="60"/>
      <c r="B58" s="61"/>
      <c r="C58" s="61"/>
      <c r="D58" s="62"/>
      <c r="E58" s="70"/>
      <c r="F58" s="70"/>
      <c r="G58" s="70"/>
      <c r="H58" s="73"/>
      <c r="I58" s="78"/>
    </row>
    <row r="59" spans="1:18" ht="21" customHeight="1" x14ac:dyDescent="0.25">
      <c r="A59" s="60"/>
      <c r="B59" s="61"/>
      <c r="C59" s="61"/>
      <c r="D59" s="62"/>
      <c r="E59" s="70"/>
      <c r="F59" s="70"/>
      <c r="G59" s="70"/>
      <c r="H59" s="73"/>
      <c r="I59" s="78"/>
      <c r="K59" s="94"/>
      <c r="L59" s="94"/>
      <c r="M59" s="94"/>
      <c r="N59" s="94"/>
      <c r="O59" s="100"/>
      <c r="P59" s="94"/>
      <c r="Q59" s="94"/>
      <c r="R59" s="94"/>
    </row>
    <row r="60" spans="1:18" ht="26.25" customHeight="1" x14ac:dyDescent="0.25">
      <c r="A60" s="172" t="s">
        <v>507</v>
      </c>
      <c r="B60" s="173"/>
      <c r="C60" s="173"/>
      <c r="D60" s="173"/>
      <c r="E60" s="70"/>
      <c r="F60" s="70"/>
      <c r="G60" s="70"/>
      <c r="H60" s="73"/>
      <c r="I60" s="78"/>
      <c r="K60" s="94"/>
      <c r="L60" s="94"/>
      <c r="M60" s="109"/>
      <c r="N60" s="193"/>
      <c r="O60" s="193"/>
      <c r="P60" s="193"/>
      <c r="Q60" s="193"/>
      <c r="R60" s="96"/>
    </row>
    <row r="61" spans="1:18" ht="21" customHeight="1" thickBot="1" x14ac:dyDescent="0.3">
      <c r="A61" s="174"/>
      <c r="B61" s="175"/>
      <c r="C61" s="175"/>
      <c r="D61" s="175"/>
      <c r="E61" s="82"/>
      <c r="F61" s="82"/>
      <c r="G61" s="82"/>
      <c r="H61" s="82"/>
      <c r="I61" s="83"/>
      <c r="K61" s="94"/>
      <c r="L61" s="94"/>
      <c r="M61" s="105"/>
      <c r="N61" s="94"/>
      <c r="O61" s="106"/>
      <c r="P61" s="94"/>
      <c r="Q61" s="194"/>
      <c r="R61" s="194"/>
    </row>
    <row r="62" spans="1:18" ht="11.25" customHeight="1" thickTop="1" x14ac:dyDescent="0.25">
      <c r="K62" s="94"/>
      <c r="L62" s="94"/>
      <c r="M62" s="105"/>
      <c r="N62" s="108"/>
      <c r="O62" s="94"/>
      <c r="P62" s="109"/>
      <c r="Q62" s="102"/>
      <c r="R62" s="94"/>
    </row>
    <row r="63" spans="1:18" ht="2.25" customHeight="1" x14ac:dyDescent="0.25">
      <c r="K63" s="94"/>
      <c r="L63" s="94"/>
      <c r="M63" s="105"/>
      <c r="N63" s="195"/>
      <c r="O63" s="195"/>
      <c r="P63" s="94"/>
      <c r="Q63" s="94"/>
      <c r="R63" s="110"/>
    </row>
    <row r="64" spans="1:18" ht="11.25" hidden="1" customHeight="1" x14ac:dyDescent="0.25">
      <c r="K64" s="94"/>
      <c r="L64" s="94"/>
      <c r="M64" s="105"/>
      <c r="N64" s="105"/>
      <c r="O64" s="103"/>
      <c r="P64" s="96"/>
      <c r="Q64" s="96"/>
      <c r="R64" s="110"/>
    </row>
    <row r="65" spans="1:19" ht="11.25" customHeight="1" thickBot="1" x14ac:dyDescent="0.3">
      <c r="J65" s="92"/>
      <c r="K65" s="94"/>
      <c r="L65" s="94"/>
      <c r="M65" s="105"/>
      <c r="N65" s="196"/>
      <c r="O65" s="196"/>
      <c r="P65" s="196"/>
      <c r="Q65" s="109"/>
      <c r="R65" s="103"/>
      <c r="S65" s="93"/>
    </row>
    <row r="66" spans="1:19" ht="21" customHeight="1" thickTop="1" x14ac:dyDescent="0.25">
      <c r="A66" s="183" t="s">
        <v>483</v>
      </c>
      <c r="B66" s="184"/>
      <c r="C66" s="184"/>
      <c r="D66" s="45"/>
      <c r="E66" s="185" t="s">
        <v>484</v>
      </c>
      <c r="F66" s="185"/>
      <c r="G66" s="185"/>
      <c r="H66" s="185"/>
      <c r="I66" s="186"/>
      <c r="J66" s="94"/>
      <c r="K66" s="94"/>
      <c r="L66" s="94"/>
      <c r="M66" s="105"/>
      <c r="N66" s="103"/>
      <c r="O66" s="103"/>
      <c r="P66" s="103"/>
      <c r="Q66" s="103"/>
      <c r="R66" s="103"/>
      <c r="S66" s="93"/>
    </row>
    <row r="67" spans="1:19" ht="21" customHeight="1" x14ac:dyDescent="0.25">
      <c r="A67" s="48" t="s">
        <v>485</v>
      </c>
      <c r="B67" s="49"/>
      <c r="C67" s="49"/>
      <c r="D67" s="50"/>
      <c r="E67" s="187" t="s">
        <v>486</v>
      </c>
      <c r="F67" s="187"/>
      <c r="G67" s="187"/>
      <c r="H67" s="187"/>
      <c r="I67" s="188"/>
      <c r="J67" s="95"/>
      <c r="K67" s="94"/>
      <c r="L67" s="94"/>
      <c r="M67" s="94"/>
      <c r="N67" s="94"/>
      <c r="O67" s="117"/>
      <c r="P67" s="117"/>
      <c r="Q67" s="117"/>
      <c r="R67" s="117"/>
      <c r="S67" s="93"/>
    </row>
    <row r="68" spans="1:19" ht="21" customHeight="1" x14ac:dyDescent="0.25">
      <c r="A68" s="189" t="s">
        <v>487</v>
      </c>
      <c r="B68" s="190"/>
      <c r="C68" s="190"/>
      <c r="D68" s="51"/>
      <c r="E68" s="190" t="s">
        <v>488</v>
      </c>
      <c r="F68" s="190"/>
      <c r="G68" s="190"/>
      <c r="H68" s="190"/>
      <c r="I68" s="191"/>
      <c r="J68" s="46" t="s">
        <v>509</v>
      </c>
      <c r="K68" s="94"/>
      <c r="L68" s="94"/>
      <c r="M68" s="94"/>
      <c r="N68" s="94"/>
      <c r="O68" s="64"/>
      <c r="P68" s="64"/>
      <c r="Q68" s="64"/>
      <c r="R68" s="64"/>
      <c r="S68" s="93"/>
    </row>
    <row r="69" spans="1:19" ht="17.25" customHeight="1" x14ac:dyDescent="0.25">
      <c r="A69" s="53"/>
      <c r="B69" s="54"/>
      <c r="C69" s="54"/>
      <c r="D69" s="54"/>
      <c r="E69" s="55"/>
      <c r="F69" s="56" t="s">
        <v>489</v>
      </c>
      <c r="G69" s="57"/>
      <c r="H69" s="58"/>
      <c r="I69" s="59"/>
      <c r="K69" s="94"/>
      <c r="L69" s="94"/>
      <c r="M69" s="94"/>
      <c r="N69" s="94"/>
      <c r="O69" s="94"/>
      <c r="P69" s="94"/>
      <c r="Q69" s="94"/>
      <c r="R69" s="94"/>
      <c r="S69" s="99"/>
    </row>
    <row r="70" spans="1:19" ht="21" customHeight="1" x14ac:dyDescent="0.25">
      <c r="A70" s="60"/>
      <c r="B70" s="61"/>
      <c r="C70" s="176" t="s">
        <v>490</v>
      </c>
      <c r="D70" s="176"/>
      <c r="E70" s="176"/>
      <c r="F70" s="176"/>
      <c r="G70" s="176"/>
      <c r="H70" s="62" t="s">
        <v>491</v>
      </c>
      <c r="I70" s="63">
        <f>$K$22</f>
        <v>0</v>
      </c>
      <c r="K70" s="94"/>
      <c r="L70" s="94"/>
      <c r="M70" s="94"/>
      <c r="N70" s="94"/>
      <c r="O70" s="94"/>
      <c r="P70" s="94"/>
      <c r="Q70" s="94"/>
      <c r="R70" s="94"/>
      <c r="S70" s="93"/>
    </row>
    <row r="71" spans="1:19" ht="21" customHeight="1" x14ac:dyDescent="0.25">
      <c r="A71" s="60"/>
      <c r="B71" s="61"/>
      <c r="C71" s="61"/>
      <c r="D71" s="62"/>
      <c r="E71" s="62"/>
      <c r="F71" s="62"/>
      <c r="G71" s="62"/>
      <c r="H71" s="61"/>
      <c r="I71" s="65"/>
      <c r="J71" s="101"/>
      <c r="K71" s="94"/>
      <c r="L71" s="94"/>
      <c r="M71" s="94"/>
      <c r="N71" s="94"/>
      <c r="O71" s="94"/>
      <c r="P71" s="192"/>
      <c r="Q71" s="192"/>
      <c r="R71" s="192"/>
      <c r="S71" s="103"/>
    </row>
    <row r="72" spans="1:19" ht="21" customHeight="1" x14ac:dyDescent="0.25">
      <c r="A72" s="60"/>
      <c r="B72" s="61"/>
      <c r="C72" s="66" t="s">
        <v>492</v>
      </c>
      <c r="D72" s="165" t="e">
        <f>VLOOKUP(I70,'[1]Danh sach'!$B$2:$M$3001,2,0) &amp;" "&amp;VLOOKUP(I70,'[1]Danh sach'!$B$2:$M$3001,3,0)</f>
        <v>#N/A</v>
      </c>
      <c r="E72" s="165"/>
      <c r="F72" s="165"/>
      <c r="G72" s="165"/>
      <c r="H72" s="67" t="s">
        <v>493</v>
      </c>
      <c r="I72" s="68" t="e">
        <f>VLOOKUP(I70,'[1]Danh sach'!$B$2:$M$3001,6,0)</f>
        <v>#N/A</v>
      </c>
      <c r="K72" s="94"/>
      <c r="L72" s="94"/>
      <c r="M72" s="94"/>
      <c r="N72" s="94"/>
      <c r="O72" s="94"/>
      <c r="P72" s="94"/>
      <c r="Q72" s="94"/>
      <c r="R72" s="94"/>
      <c r="S72" s="107"/>
    </row>
    <row r="73" spans="1:19" ht="21" customHeight="1" x14ac:dyDescent="0.25">
      <c r="A73" s="60"/>
      <c r="B73" s="61"/>
      <c r="C73" s="61" t="s">
        <v>494</v>
      </c>
      <c r="D73" s="177" t="e">
        <f>VLOOKUP(I70,'[1]Danh sach'!$B$2:$M$3001,4,0)</f>
        <v>#N/A</v>
      </c>
      <c r="E73" s="177"/>
      <c r="F73" s="177"/>
      <c r="G73" s="178" t="s">
        <v>495</v>
      </c>
      <c r="H73" s="179"/>
      <c r="I73" s="69" t="str">
        <f>RIGHT(I70,4)</f>
        <v>0</v>
      </c>
      <c r="S73" s="93"/>
    </row>
    <row r="74" spans="1:19" ht="21" customHeight="1" x14ac:dyDescent="0.25">
      <c r="A74" s="60"/>
      <c r="B74" s="61"/>
      <c r="C74" s="61" t="s">
        <v>496</v>
      </c>
      <c r="D74" s="177" t="e">
        <f>VLOOKUP(I70,'[1]Danh sach'!$B$2:$M$3001,5,0)</f>
        <v>#N/A</v>
      </c>
      <c r="E74" s="177"/>
      <c r="F74" s="177"/>
      <c r="G74" s="70"/>
      <c r="H74" s="71" t="s">
        <v>497</v>
      </c>
      <c r="I74" s="72" t="e">
        <f>VLOOKUP(I70,'[1]Danh sach'!$B$2:$M$3001,9,0)</f>
        <v>#N/A</v>
      </c>
      <c r="S74" s="93"/>
    </row>
    <row r="75" spans="1:19" ht="21" customHeight="1" x14ac:dyDescent="0.25">
      <c r="A75" s="60"/>
      <c r="B75" s="61"/>
      <c r="C75" s="61" t="s">
        <v>498</v>
      </c>
      <c r="D75" s="73" t="str">
        <f>$K$15</f>
        <v xml:space="preserve">Khảo sát tiếng Anh </v>
      </c>
      <c r="E75" s="73"/>
      <c r="F75" s="73"/>
      <c r="G75" s="62"/>
      <c r="H75" s="74"/>
      <c r="I75" s="65"/>
      <c r="S75" s="93"/>
    </row>
    <row r="76" spans="1:19" ht="21" customHeight="1" x14ac:dyDescent="0.25">
      <c r="A76" s="60"/>
      <c r="B76" s="61"/>
      <c r="C76" s="61" t="s">
        <v>499</v>
      </c>
      <c r="D76" s="180" t="e">
        <f>VLOOKUP(I70,'[1]Danh sach'!$B$2:$M$3001,8,0)</f>
        <v>#N/A</v>
      </c>
      <c r="E76" s="180"/>
      <c r="F76" s="180"/>
      <c r="G76" s="75" t="s">
        <v>500</v>
      </c>
      <c r="H76" s="181" t="e">
        <f>VLOOKUP(I70,'[1]Danh sach'!$B$2:$M$3001,7,0)</f>
        <v>#N/A</v>
      </c>
      <c r="I76" s="182"/>
      <c r="S76" s="103"/>
    </row>
    <row r="77" spans="1:19" ht="21" customHeight="1" x14ac:dyDescent="0.25">
      <c r="A77" s="60"/>
      <c r="B77" s="61"/>
      <c r="C77" s="61" t="s">
        <v>501</v>
      </c>
      <c r="D77" s="165" t="e">
        <f>VLOOKUP(I70,'[1]Danh sach'!$B$2:$M$3001,10,0)</f>
        <v>#N/A</v>
      </c>
      <c r="E77" s="166"/>
      <c r="F77" s="166"/>
      <c r="G77" s="166"/>
      <c r="H77" s="166"/>
      <c r="I77" s="167"/>
      <c r="S77" s="103"/>
    </row>
    <row r="78" spans="1:19" ht="21" customHeight="1" x14ac:dyDescent="0.25">
      <c r="A78" s="60"/>
      <c r="B78" s="61"/>
      <c r="C78" s="61"/>
      <c r="D78" s="62"/>
      <c r="E78" s="168" t="s">
        <v>502</v>
      </c>
      <c r="F78" s="168"/>
      <c r="G78" s="168"/>
      <c r="H78" s="168"/>
      <c r="I78" s="169"/>
      <c r="S78" s="117"/>
    </row>
    <row r="79" spans="1:19" ht="21" customHeight="1" x14ac:dyDescent="0.25">
      <c r="A79" s="60"/>
      <c r="B79" s="61"/>
      <c r="C79" s="61"/>
      <c r="D79" s="62"/>
      <c r="E79" s="170" t="s">
        <v>503</v>
      </c>
      <c r="F79" s="170"/>
      <c r="G79" s="170"/>
      <c r="H79" s="170"/>
      <c r="I79" s="171"/>
      <c r="S79" s="64"/>
    </row>
    <row r="80" spans="1:19" ht="21" customHeight="1" x14ac:dyDescent="0.25">
      <c r="A80" s="60"/>
      <c r="B80" s="61"/>
      <c r="C80" s="61"/>
      <c r="D80" s="62"/>
      <c r="E80" s="70"/>
      <c r="F80" s="70"/>
      <c r="G80" s="70"/>
      <c r="H80" s="73"/>
      <c r="I80" s="78"/>
      <c r="J80" s="111"/>
      <c r="S80" s="93"/>
    </row>
    <row r="81" spans="1:19" ht="21" customHeight="1" x14ac:dyDescent="0.25">
      <c r="A81" s="60"/>
      <c r="B81" s="61"/>
      <c r="C81" s="61"/>
      <c r="D81" s="62"/>
      <c r="E81" s="70"/>
      <c r="F81" s="70"/>
      <c r="G81" s="70"/>
      <c r="H81" s="73"/>
      <c r="I81" s="78"/>
      <c r="S81" s="93"/>
    </row>
    <row r="82" spans="1:19" ht="26.25" customHeight="1" x14ac:dyDescent="0.25">
      <c r="A82" s="172" t="s">
        <v>507</v>
      </c>
      <c r="B82" s="173"/>
      <c r="C82" s="173"/>
      <c r="D82" s="173"/>
      <c r="E82" s="70"/>
      <c r="F82" s="70"/>
      <c r="G82" s="70"/>
      <c r="H82" s="73"/>
      <c r="I82" s="78"/>
      <c r="S82" s="93"/>
    </row>
    <row r="83" spans="1:19" ht="21" customHeight="1" thickBot="1" x14ac:dyDescent="0.3">
      <c r="A83" s="174"/>
      <c r="B83" s="175"/>
      <c r="C83" s="175"/>
      <c r="D83" s="175"/>
      <c r="E83" s="82"/>
      <c r="F83" s="82"/>
      <c r="G83" s="82"/>
      <c r="H83" s="82"/>
      <c r="I83" s="83"/>
      <c r="S83" s="94"/>
    </row>
    <row r="84" spans="1:19" ht="10.5" customHeight="1" thickTop="1" x14ac:dyDescent="0.25">
      <c r="A84" s="114"/>
      <c r="B84" s="114"/>
      <c r="C84" s="114"/>
      <c r="D84" s="114"/>
      <c r="E84" s="115"/>
      <c r="F84" s="115"/>
      <c r="G84" s="115"/>
      <c r="H84" s="115"/>
      <c r="I84" s="115"/>
      <c r="S84" s="94"/>
    </row>
    <row r="85" spans="1:19" ht="9.75" customHeight="1" thickBot="1" x14ac:dyDescent="0.3"/>
    <row r="86" spans="1:19" ht="21" customHeight="1" thickTop="1" x14ac:dyDescent="0.25">
      <c r="A86" s="183" t="s">
        <v>483</v>
      </c>
      <c r="B86" s="184"/>
      <c r="C86" s="184"/>
      <c r="D86" s="45"/>
      <c r="E86" s="185" t="s">
        <v>484</v>
      </c>
      <c r="F86" s="185"/>
      <c r="G86" s="185"/>
      <c r="H86" s="185"/>
      <c r="I86" s="186"/>
    </row>
    <row r="87" spans="1:19" ht="21" customHeight="1" x14ac:dyDescent="0.25">
      <c r="A87" s="48" t="s">
        <v>485</v>
      </c>
      <c r="B87" s="49"/>
      <c r="C87" s="49"/>
      <c r="D87" s="50"/>
      <c r="E87" s="187" t="s">
        <v>486</v>
      </c>
      <c r="F87" s="187"/>
      <c r="G87" s="187"/>
      <c r="H87" s="187"/>
      <c r="I87" s="188"/>
    </row>
    <row r="88" spans="1:19" ht="21" customHeight="1" x14ac:dyDescent="0.25">
      <c r="A88" s="189" t="s">
        <v>487</v>
      </c>
      <c r="B88" s="190"/>
      <c r="C88" s="190"/>
      <c r="D88" s="51"/>
      <c r="E88" s="190" t="s">
        <v>488</v>
      </c>
      <c r="F88" s="190"/>
      <c r="G88" s="190"/>
      <c r="H88" s="190"/>
      <c r="I88" s="191"/>
    </row>
    <row r="89" spans="1:19" ht="21" customHeight="1" x14ac:dyDescent="0.25">
      <c r="A89" s="53"/>
      <c r="B89" s="54"/>
      <c r="C89" s="54"/>
      <c r="D89" s="54"/>
      <c r="E89" s="55"/>
      <c r="F89" s="56" t="s">
        <v>489</v>
      </c>
      <c r="G89" s="57"/>
      <c r="H89" s="58"/>
      <c r="I89" s="59"/>
    </row>
    <row r="90" spans="1:19" ht="21" customHeight="1" x14ac:dyDescent="0.25">
      <c r="A90" s="60"/>
      <c r="B90" s="61"/>
      <c r="C90" s="176" t="s">
        <v>490</v>
      </c>
      <c r="D90" s="176"/>
      <c r="E90" s="176"/>
      <c r="F90" s="176"/>
      <c r="G90" s="176"/>
      <c r="H90" s="62" t="s">
        <v>491</v>
      </c>
      <c r="I90" s="63">
        <f>$K$23</f>
        <v>0</v>
      </c>
      <c r="J90" s="101"/>
    </row>
    <row r="91" spans="1:19" ht="21" customHeight="1" x14ac:dyDescent="0.25">
      <c r="A91" s="60"/>
      <c r="B91" s="61"/>
      <c r="C91" s="61"/>
      <c r="D91" s="62"/>
      <c r="E91" s="62"/>
      <c r="F91" s="62"/>
      <c r="G91" s="62"/>
      <c r="H91" s="61"/>
      <c r="I91" s="65"/>
    </row>
    <row r="92" spans="1:19" ht="21" customHeight="1" x14ac:dyDescent="0.25">
      <c r="A92" s="60"/>
      <c r="B92" s="61"/>
      <c r="C92" s="66" t="s">
        <v>492</v>
      </c>
      <c r="D92" s="165" t="e">
        <f>VLOOKUP(I90,'[1]Danh sach'!$B$2:$M$3001,2,0) &amp;" "&amp;VLOOKUP(I90,'[1]Danh sach'!$B$2:$M$3001,3,0)</f>
        <v>#N/A</v>
      </c>
      <c r="E92" s="165"/>
      <c r="F92" s="165"/>
      <c r="G92" s="165"/>
      <c r="H92" s="67" t="s">
        <v>493</v>
      </c>
      <c r="I92" s="68" t="e">
        <f>VLOOKUP(I90,'[1]Danh sach'!$B$2:$M$3001,6,0)</f>
        <v>#N/A</v>
      </c>
    </row>
    <row r="93" spans="1:19" ht="21" customHeight="1" x14ac:dyDescent="0.25">
      <c r="A93" s="60"/>
      <c r="B93" s="61"/>
      <c r="C93" s="61" t="s">
        <v>494</v>
      </c>
      <c r="D93" s="177" t="e">
        <f>VLOOKUP(I90,'[1]Danh sach'!$B$2:$M$3001,4,0)</f>
        <v>#N/A</v>
      </c>
      <c r="E93" s="177"/>
      <c r="F93" s="177"/>
      <c r="G93" s="178" t="s">
        <v>495</v>
      </c>
      <c r="H93" s="179"/>
      <c r="I93" s="69" t="str">
        <f>RIGHT(I90,4)</f>
        <v>0</v>
      </c>
    </row>
    <row r="94" spans="1:19" ht="21" customHeight="1" x14ac:dyDescent="0.25">
      <c r="A94" s="60"/>
      <c r="B94" s="61"/>
      <c r="C94" s="61" t="s">
        <v>496</v>
      </c>
      <c r="D94" s="177" t="e">
        <f>VLOOKUP(I90,'[1]Danh sach'!$B$2:$M$3001,5,0)</f>
        <v>#N/A</v>
      </c>
      <c r="E94" s="177"/>
      <c r="F94" s="177"/>
      <c r="G94" s="70"/>
      <c r="H94" s="71" t="s">
        <v>497</v>
      </c>
      <c r="I94" s="72" t="e">
        <f>VLOOKUP(I90,'[1]Danh sach'!$B$2:$M$3001,9,0)</f>
        <v>#N/A</v>
      </c>
    </row>
    <row r="95" spans="1:19" ht="21" customHeight="1" x14ac:dyDescent="0.25">
      <c r="A95" s="60"/>
      <c r="B95" s="61"/>
      <c r="C95" s="61" t="s">
        <v>498</v>
      </c>
      <c r="D95" s="73" t="str">
        <f>$K$15</f>
        <v xml:space="preserve">Khảo sát tiếng Anh </v>
      </c>
      <c r="E95" s="73"/>
      <c r="F95" s="73"/>
      <c r="G95" s="62"/>
      <c r="H95" s="74"/>
      <c r="I95" s="65"/>
    </row>
    <row r="96" spans="1:19" ht="21" customHeight="1" x14ac:dyDescent="0.25">
      <c r="A96" s="60"/>
      <c r="B96" s="61"/>
      <c r="C96" s="61" t="s">
        <v>499</v>
      </c>
      <c r="D96" s="180" t="e">
        <f>VLOOKUP(I90,'[1]Danh sach'!$B$2:$M$3001,8,0)</f>
        <v>#N/A</v>
      </c>
      <c r="E96" s="180"/>
      <c r="F96" s="180"/>
      <c r="G96" s="75" t="s">
        <v>500</v>
      </c>
      <c r="H96" s="181" t="e">
        <f>VLOOKUP(I90,'[1]Danh sach'!$B$2:$M$3001,7,0)</f>
        <v>#N/A</v>
      </c>
      <c r="I96" s="182"/>
    </row>
    <row r="97" spans="1:11" ht="21" customHeight="1" x14ac:dyDescent="0.25">
      <c r="A97" s="60"/>
      <c r="B97" s="61"/>
      <c r="C97" s="61" t="s">
        <v>501</v>
      </c>
      <c r="D97" s="165" t="e">
        <f>VLOOKUP(I90,'[1]Danh sach'!$B$2:$M$3001,10,0)</f>
        <v>#N/A</v>
      </c>
      <c r="E97" s="166"/>
      <c r="F97" s="166"/>
      <c r="G97" s="166"/>
      <c r="H97" s="166"/>
      <c r="I97" s="167"/>
    </row>
    <row r="98" spans="1:11" ht="21" customHeight="1" x14ac:dyDescent="0.25">
      <c r="A98" s="60"/>
      <c r="B98" s="61"/>
      <c r="C98" s="61"/>
      <c r="D98" s="62"/>
      <c r="E98" s="168" t="s">
        <v>502</v>
      </c>
      <c r="F98" s="168"/>
      <c r="G98" s="168"/>
      <c r="H98" s="168"/>
      <c r="I98" s="169"/>
    </row>
    <row r="99" spans="1:11" ht="21" customHeight="1" x14ac:dyDescent="0.25">
      <c r="A99" s="60"/>
      <c r="B99" s="61"/>
      <c r="C99" s="61"/>
      <c r="D99" s="62"/>
      <c r="E99" s="170" t="s">
        <v>503</v>
      </c>
      <c r="F99" s="170"/>
      <c r="G99" s="170"/>
      <c r="H99" s="170"/>
      <c r="I99" s="171"/>
    </row>
    <row r="100" spans="1:11" ht="21" customHeight="1" x14ac:dyDescent="0.25">
      <c r="A100" s="60"/>
      <c r="B100" s="61"/>
      <c r="C100" s="61"/>
      <c r="D100" s="62"/>
      <c r="E100" s="70"/>
      <c r="F100" s="70"/>
      <c r="G100" s="70"/>
      <c r="H100" s="73"/>
      <c r="I100" s="78"/>
    </row>
    <row r="101" spans="1:11" ht="21" customHeight="1" x14ac:dyDescent="0.25">
      <c r="A101" s="60"/>
      <c r="B101" s="61"/>
      <c r="C101" s="61"/>
      <c r="D101" s="62"/>
      <c r="E101" s="70"/>
      <c r="F101" s="70"/>
      <c r="G101" s="70"/>
      <c r="H101" s="73"/>
      <c r="I101" s="78"/>
    </row>
    <row r="102" spans="1:11" ht="26.25" customHeight="1" x14ac:dyDescent="0.25">
      <c r="A102" s="172" t="s">
        <v>507</v>
      </c>
      <c r="B102" s="173"/>
      <c r="C102" s="173"/>
      <c r="D102" s="173"/>
      <c r="E102" s="70"/>
      <c r="F102" s="70"/>
      <c r="G102" s="70"/>
      <c r="H102" s="73"/>
      <c r="I102" s="78"/>
    </row>
    <row r="103" spans="1:11" ht="21" customHeight="1" thickBot="1" x14ac:dyDescent="0.3">
      <c r="A103" s="174"/>
      <c r="B103" s="175"/>
      <c r="C103" s="175"/>
      <c r="D103" s="175"/>
      <c r="E103" s="82"/>
      <c r="F103" s="82"/>
      <c r="G103" s="82"/>
      <c r="H103" s="82"/>
      <c r="I103" s="83"/>
    </row>
    <row r="104" spans="1:11" ht="11.25" customHeight="1" thickTop="1" x14ac:dyDescent="0.25"/>
    <row r="105" spans="1:11" ht="2.25" customHeight="1" x14ac:dyDescent="0.25"/>
    <row r="106" spans="1:11" ht="3.75" customHeight="1" x14ac:dyDescent="0.25"/>
    <row r="107" spans="1:11" ht="11.25" customHeight="1" thickBot="1" x14ac:dyDescent="0.3">
      <c r="J107" s="92"/>
      <c r="K107" s="93"/>
    </row>
    <row r="108" spans="1:11" ht="21" customHeight="1" thickTop="1" x14ac:dyDescent="0.25">
      <c r="A108" s="183" t="s">
        <v>483</v>
      </c>
      <c r="B108" s="184"/>
      <c r="C108" s="184"/>
      <c r="D108" s="45"/>
      <c r="E108" s="185" t="s">
        <v>484</v>
      </c>
      <c r="F108" s="185"/>
      <c r="G108" s="185"/>
      <c r="H108" s="185"/>
      <c r="I108" s="186"/>
      <c r="J108" s="94"/>
      <c r="K108" s="93"/>
    </row>
    <row r="109" spans="1:11" ht="21" customHeight="1" x14ac:dyDescent="0.25">
      <c r="A109" s="48" t="s">
        <v>485</v>
      </c>
      <c r="B109" s="49"/>
      <c r="C109" s="49"/>
      <c r="D109" s="50"/>
      <c r="E109" s="187" t="s">
        <v>486</v>
      </c>
      <c r="F109" s="187"/>
      <c r="G109" s="187"/>
      <c r="H109" s="187"/>
      <c r="I109" s="188"/>
      <c r="J109" s="95"/>
      <c r="K109" s="93"/>
    </row>
    <row r="110" spans="1:11" ht="21" customHeight="1" x14ac:dyDescent="0.25">
      <c r="A110" s="189" t="s">
        <v>487</v>
      </c>
      <c r="B110" s="190"/>
      <c r="C110" s="190"/>
      <c r="D110" s="51"/>
      <c r="E110" s="190" t="s">
        <v>488</v>
      </c>
      <c r="F110" s="190"/>
      <c r="G110" s="190"/>
      <c r="H110" s="190"/>
      <c r="I110" s="191"/>
      <c r="J110" s="46" t="s">
        <v>509</v>
      </c>
      <c r="K110" s="93"/>
    </row>
    <row r="111" spans="1:11" ht="21" customHeight="1" x14ac:dyDescent="0.25">
      <c r="A111" s="53"/>
      <c r="B111" s="54"/>
      <c r="C111" s="54"/>
      <c r="D111" s="54"/>
      <c r="E111" s="55"/>
      <c r="F111" s="56" t="s">
        <v>489</v>
      </c>
      <c r="G111" s="57"/>
      <c r="H111" s="58"/>
      <c r="I111" s="59"/>
      <c r="K111" s="99"/>
    </row>
    <row r="112" spans="1:11" ht="21" customHeight="1" x14ac:dyDescent="0.25">
      <c r="A112" s="60"/>
      <c r="B112" s="61"/>
      <c r="C112" s="176" t="s">
        <v>490</v>
      </c>
      <c r="D112" s="176"/>
      <c r="E112" s="176"/>
      <c r="F112" s="176"/>
      <c r="G112" s="176"/>
      <c r="H112" s="62" t="s">
        <v>491</v>
      </c>
      <c r="I112" s="63">
        <f>$K$24</f>
        <v>0</v>
      </c>
      <c r="K112" s="93"/>
    </row>
    <row r="113" spans="1:11" ht="21" customHeight="1" x14ac:dyDescent="0.25">
      <c r="A113" s="60"/>
      <c r="B113" s="61"/>
      <c r="C113" s="61"/>
      <c r="D113" s="62"/>
      <c r="E113" s="62"/>
      <c r="F113" s="62"/>
      <c r="G113" s="62"/>
      <c r="H113" s="61"/>
      <c r="I113" s="65"/>
      <c r="J113" s="101"/>
      <c r="K113" s="103"/>
    </row>
    <row r="114" spans="1:11" ht="21" customHeight="1" x14ac:dyDescent="0.25">
      <c r="A114" s="60"/>
      <c r="B114" s="61"/>
      <c r="C114" s="66" t="s">
        <v>492</v>
      </c>
      <c r="D114" s="165" t="e">
        <f>VLOOKUP(I112,'[1]Danh sach'!$B$2:$M$3001,2,0) &amp;" "&amp;VLOOKUP(I112,'[1]Danh sach'!$B$2:$M$3001,3,0)</f>
        <v>#N/A</v>
      </c>
      <c r="E114" s="165"/>
      <c r="F114" s="165"/>
      <c r="G114" s="165"/>
      <c r="H114" s="67" t="s">
        <v>493</v>
      </c>
      <c r="I114" s="68" t="e">
        <f>VLOOKUP(I112,'[1]Danh sach'!$B$2:$M$3001,6,0)</f>
        <v>#N/A</v>
      </c>
      <c r="K114" s="107"/>
    </row>
    <row r="115" spans="1:11" ht="21" customHeight="1" x14ac:dyDescent="0.25">
      <c r="A115" s="60"/>
      <c r="B115" s="61"/>
      <c r="C115" s="61" t="s">
        <v>494</v>
      </c>
      <c r="D115" s="177" t="e">
        <f>VLOOKUP(I112,'[1]Danh sach'!$B$2:$M$3001,4,0)</f>
        <v>#N/A</v>
      </c>
      <c r="E115" s="177"/>
      <c r="F115" s="177"/>
      <c r="G115" s="178" t="s">
        <v>495</v>
      </c>
      <c r="H115" s="179"/>
      <c r="I115" s="69" t="str">
        <f>RIGHT(I112,4)</f>
        <v>0</v>
      </c>
      <c r="K115" s="93"/>
    </row>
    <row r="116" spans="1:11" ht="21" customHeight="1" x14ac:dyDescent="0.25">
      <c r="A116" s="60"/>
      <c r="B116" s="61"/>
      <c r="C116" s="61" t="s">
        <v>496</v>
      </c>
      <c r="D116" s="177" t="e">
        <f>VLOOKUP(I112,'[1]Danh sach'!$B$2:$M$3001,5,0)</f>
        <v>#N/A</v>
      </c>
      <c r="E116" s="177"/>
      <c r="F116" s="177"/>
      <c r="G116" s="70"/>
      <c r="H116" s="71" t="s">
        <v>497</v>
      </c>
      <c r="I116" s="72" t="e">
        <f>VLOOKUP(I112,'[1]Danh sach'!$B$2:$M$3001,9,0)</f>
        <v>#N/A</v>
      </c>
      <c r="K116" s="93"/>
    </row>
    <row r="117" spans="1:11" ht="21" customHeight="1" x14ac:dyDescent="0.25">
      <c r="A117" s="60"/>
      <c r="B117" s="61"/>
      <c r="C117" s="61" t="s">
        <v>498</v>
      </c>
      <c r="D117" s="73" t="str">
        <f>$K$15</f>
        <v xml:space="preserve">Khảo sát tiếng Anh </v>
      </c>
      <c r="E117" s="73"/>
      <c r="F117" s="73"/>
      <c r="G117" s="62"/>
      <c r="H117" s="74"/>
      <c r="I117" s="65"/>
      <c r="K117" s="93"/>
    </row>
    <row r="118" spans="1:11" ht="21" customHeight="1" x14ac:dyDescent="0.25">
      <c r="A118" s="60"/>
      <c r="B118" s="61"/>
      <c r="C118" s="61" t="s">
        <v>499</v>
      </c>
      <c r="D118" s="180" t="e">
        <f>VLOOKUP(I112,'[1]Danh sach'!$B$2:$M$3001,8,0)</f>
        <v>#N/A</v>
      </c>
      <c r="E118" s="180"/>
      <c r="F118" s="180"/>
      <c r="G118" s="75" t="s">
        <v>500</v>
      </c>
      <c r="H118" s="181" t="e">
        <f>VLOOKUP(I112,'[1]Danh sach'!$B$2:$M$3001,7,0)</f>
        <v>#N/A</v>
      </c>
      <c r="I118" s="182"/>
      <c r="K118" s="103"/>
    </row>
    <row r="119" spans="1:11" ht="21" customHeight="1" x14ac:dyDescent="0.25">
      <c r="A119" s="60"/>
      <c r="B119" s="61"/>
      <c r="C119" s="61" t="s">
        <v>501</v>
      </c>
      <c r="D119" s="165" t="e">
        <f>VLOOKUP(I112,'[1]Danh sach'!$B$2:$M$3001,10,0)</f>
        <v>#N/A</v>
      </c>
      <c r="E119" s="166"/>
      <c r="F119" s="166"/>
      <c r="G119" s="166"/>
      <c r="H119" s="166"/>
      <c r="I119" s="167"/>
      <c r="K119" s="103"/>
    </row>
    <row r="120" spans="1:11" ht="21" customHeight="1" x14ac:dyDescent="0.25">
      <c r="A120" s="60"/>
      <c r="B120" s="61"/>
      <c r="C120" s="61"/>
      <c r="D120" s="62"/>
      <c r="E120" s="168" t="s">
        <v>502</v>
      </c>
      <c r="F120" s="168"/>
      <c r="G120" s="168"/>
      <c r="H120" s="168"/>
      <c r="I120" s="169"/>
      <c r="K120" s="117"/>
    </row>
    <row r="121" spans="1:11" ht="21" customHeight="1" x14ac:dyDescent="0.25">
      <c r="A121" s="60"/>
      <c r="B121" s="61"/>
      <c r="C121" s="61"/>
      <c r="D121" s="62"/>
      <c r="E121" s="170" t="s">
        <v>503</v>
      </c>
      <c r="F121" s="170"/>
      <c r="G121" s="170"/>
      <c r="H121" s="170"/>
      <c r="I121" s="171"/>
      <c r="K121" s="64"/>
    </row>
    <row r="122" spans="1:11" ht="21" customHeight="1" x14ac:dyDescent="0.25">
      <c r="A122" s="60"/>
      <c r="B122" s="61"/>
      <c r="C122" s="61"/>
      <c r="D122" s="62"/>
      <c r="E122" s="70"/>
      <c r="F122" s="70"/>
      <c r="G122" s="70"/>
      <c r="H122" s="73"/>
      <c r="I122" s="78"/>
      <c r="J122" s="111"/>
      <c r="K122" s="93"/>
    </row>
    <row r="123" spans="1:11" ht="21" customHeight="1" x14ac:dyDescent="0.25">
      <c r="A123" s="60"/>
      <c r="B123" s="61"/>
      <c r="C123" s="61"/>
      <c r="D123" s="62"/>
      <c r="E123" s="70"/>
      <c r="F123" s="70"/>
      <c r="G123" s="70"/>
      <c r="H123" s="73"/>
      <c r="I123" s="78"/>
      <c r="K123" s="93"/>
    </row>
    <row r="124" spans="1:11" ht="26.25" customHeight="1" x14ac:dyDescent="0.25">
      <c r="A124" s="172" t="s">
        <v>507</v>
      </c>
      <c r="B124" s="173"/>
      <c r="C124" s="173"/>
      <c r="D124" s="173"/>
      <c r="E124" s="70"/>
      <c r="F124" s="70"/>
      <c r="G124" s="70"/>
      <c r="H124" s="73"/>
      <c r="I124" s="78"/>
      <c r="K124" s="93"/>
    </row>
    <row r="125" spans="1:11" ht="21" customHeight="1" thickBot="1" x14ac:dyDescent="0.3">
      <c r="A125" s="174"/>
      <c r="B125" s="175"/>
      <c r="C125" s="175"/>
      <c r="D125" s="175"/>
      <c r="E125" s="82"/>
      <c r="F125" s="82"/>
      <c r="G125" s="82"/>
      <c r="H125" s="82"/>
      <c r="I125" s="83"/>
      <c r="K125" s="94"/>
    </row>
    <row r="126" spans="1:11" ht="14.25" customHeight="1" thickTop="1" x14ac:dyDescent="0.25">
      <c r="A126" s="114"/>
      <c r="B126" s="114"/>
      <c r="C126" s="114"/>
      <c r="D126" s="114"/>
      <c r="E126" s="115"/>
      <c r="F126" s="115"/>
      <c r="G126" s="115"/>
      <c r="H126" s="115"/>
      <c r="I126" s="115"/>
      <c r="K126" s="94"/>
    </row>
    <row r="127" spans="1:11" ht="10.5" customHeight="1" thickBot="1" x14ac:dyDescent="0.3">
      <c r="I127" s="86"/>
      <c r="K127" s="94"/>
    </row>
    <row r="128" spans="1:11" ht="21" customHeight="1" thickTop="1" x14ac:dyDescent="0.25">
      <c r="A128" s="183" t="s">
        <v>483</v>
      </c>
      <c r="B128" s="184"/>
      <c r="C128" s="184"/>
      <c r="D128" s="45"/>
      <c r="E128" s="185" t="s">
        <v>484</v>
      </c>
      <c r="F128" s="185"/>
      <c r="G128" s="185"/>
      <c r="H128" s="185"/>
      <c r="I128" s="186"/>
    </row>
    <row r="129" spans="1:10" ht="21" customHeight="1" x14ac:dyDescent="0.25">
      <c r="A129" s="48" t="s">
        <v>485</v>
      </c>
      <c r="B129" s="49"/>
      <c r="C129" s="49"/>
      <c r="D129" s="50"/>
      <c r="E129" s="187" t="s">
        <v>486</v>
      </c>
      <c r="F129" s="187"/>
      <c r="G129" s="187"/>
      <c r="H129" s="187"/>
      <c r="I129" s="188"/>
    </row>
    <row r="130" spans="1:10" ht="21" customHeight="1" x14ac:dyDescent="0.25">
      <c r="A130" s="189" t="s">
        <v>487</v>
      </c>
      <c r="B130" s="190"/>
      <c r="C130" s="190"/>
      <c r="D130" s="51"/>
      <c r="E130" s="190" t="s">
        <v>488</v>
      </c>
      <c r="F130" s="190"/>
      <c r="G130" s="190"/>
      <c r="H130" s="190"/>
      <c r="I130" s="191"/>
    </row>
    <row r="131" spans="1:10" ht="21" customHeight="1" x14ac:dyDescent="0.25">
      <c r="A131" s="53"/>
      <c r="B131" s="54"/>
      <c r="C131" s="54"/>
      <c r="D131" s="54"/>
      <c r="E131" s="55"/>
      <c r="F131" s="56" t="s">
        <v>489</v>
      </c>
      <c r="G131" s="57"/>
      <c r="H131" s="58"/>
      <c r="I131" s="59"/>
    </row>
    <row r="132" spans="1:10" ht="21" customHeight="1" x14ac:dyDescent="0.25">
      <c r="A132" s="60"/>
      <c r="B132" s="61"/>
      <c r="C132" s="176" t="s">
        <v>490</v>
      </c>
      <c r="D132" s="176"/>
      <c r="E132" s="176"/>
      <c r="F132" s="176"/>
      <c r="G132" s="176"/>
      <c r="H132" s="62" t="s">
        <v>491</v>
      </c>
      <c r="I132" s="63">
        <f>$K$25</f>
        <v>0</v>
      </c>
      <c r="J132" s="101"/>
    </row>
    <row r="133" spans="1:10" ht="21" customHeight="1" x14ac:dyDescent="0.25">
      <c r="A133" s="60"/>
      <c r="B133" s="61"/>
      <c r="C133" s="61"/>
      <c r="D133" s="62"/>
      <c r="E133" s="62"/>
      <c r="F133" s="62"/>
      <c r="G133" s="62"/>
      <c r="H133" s="61"/>
      <c r="I133" s="65"/>
    </row>
    <row r="134" spans="1:10" ht="21" customHeight="1" x14ac:dyDescent="0.25">
      <c r="A134" s="60"/>
      <c r="B134" s="61"/>
      <c r="C134" s="66" t="s">
        <v>492</v>
      </c>
      <c r="D134" s="165" t="e">
        <f>VLOOKUP(I132,'[1]Danh sach'!$B$2:$M$3001,2,0) &amp;" "&amp;VLOOKUP(I132,'[1]Danh sach'!$B$2:$M$3001,3,0)</f>
        <v>#N/A</v>
      </c>
      <c r="E134" s="165"/>
      <c r="F134" s="165"/>
      <c r="G134" s="165"/>
      <c r="H134" s="67" t="s">
        <v>493</v>
      </c>
      <c r="I134" s="68" t="e">
        <f>VLOOKUP(I132,'[1]Danh sach'!$B$2:$M$3001,6,0)</f>
        <v>#N/A</v>
      </c>
    </row>
    <row r="135" spans="1:10" ht="21" customHeight="1" x14ac:dyDescent="0.25">
      <c r="A135" s="60"/>
      <c r="B135" s="61"/>
      <c r="C135" s="61" t="s">
        <v>494</v>
      </c>
      <c r="D135" s="177" t="e">
        <f>VLOOKUP(I132,'[1]Danh sach'!$B$2:$M$3001,4,0)</f>
        <v>#N/A</v>
      </c>
      <c r="E135" s="177"/>
      <c r="F135" s="177"/>
      <c r="G135" s="178" t="s">
        <v>495</v>
      </c>
      <c r="H135" s="179"/>
      <c r="I135" s="69" t="str">
        <f>RIGHT(I132,4)</f>
        <v>0</v>
      </c>
    </row>
    <row r="136" spans="1:10" ht="21" customHeight="1" x14ac:dyDescent="0.25">
      <c r="A136" s="60"/>
      <c r="B136" s="61"/>
      <c r="C136" s="61" t="s">
        <v>496</v>
      </c>
      <c r="D136" s="177" t="e">
        <f>VLOOKUP(I132,'[1]Danh sach'!$B$2:$M$3001,5,0)</f>
        <v>#N/A</v>
      </c>
      <c r="E136" s="177"/>
      <c r="F136" s="177"/>
      <c r="G136" s="70"/>
      <c r="H136" s="71" t="s">
        <v>497</v>
      </c>
      <c r="I136" s="72" t="e">
        <f>VLOOKUP(I132,'[1]Danh sach'!$B$2:$M$3001,9,0)</f>
        <v>#N/A</v>
      </c>
    </row>
    <row r="137" spans="1:10" ht="21" customHeight="1" x14ac:dyDescent="0.25">
      <c r="A137" s="60"/>
      <c r="B137" s="61"/>
      <c r="C137" s="61" t="s">
        <v>498</v>
      </c>
      <c r="D137" s="73" t="str">
        <f>$K$15</f>
        <v xml:space="preserve">Khảo sát tiếng Anh </v>
      </c>
      <c r="E137" s="73"/>
      <c r="F137" s="73"/>
      <c r="G137" s="62"/>
      <c r="H137" s="74"/>
      <c r="I137" s="65"/>
    </row>
    <row r="138" spans="1:10" ht="21" customHeight="1" x14ac:dyDescent="0.25">
      <c r="A138" s="60"/>
      <c r="B138" s="61"/>
      <c r="C138" s="61" t="s">
        <v>499</v>
      </c>
      <c r="D138" s="180" t="e">
        <f>VLOOKUP(I132,'[1]Danh sach'!$B$2:$M$3001,8,0)</f>
        <v>#N/A</v>
      </c>
      <c r="E138" s="180"/>
      <c r="F138" s="180"/>
      <c r="G138" s="75" t="s">
        <v>500</v>
      </c>
      <c r="H138" s="181" t="e">
        <f>VLOOKUP(I132,'[1]Danh sach'!$B$2:$M$3001,7,0)</f>
        <v>#N/A</v>
      </c>
      <c r="I138" s="182"/>
    </row>
    <row r="139" spans="1:10" ht="21" customHeight="1" x14ac:dyDescent="0.25">
      <c r="A139" s="60"/>
      <c r="B139" s="61"/>
      <c r="C139" s="61" t="s">
        <v>501</v>
      </c>
      <c r="D139" s="165" t="e">
        <f>VLOOKUP(I132,'[1]Danh sach'!$B$2:$M$3001,10,0)</f>
        <v>#N/A</v>
      </c>
      <c r="E139" s="166"/>
      <c r="F139" s="166"/>
      <c r="G139" s="166"/>
      <c r="H139" s="166"/>
      <c r="I139" s="167"/>
    </row>
    <row r="140" spans="1:10" ht="21" customHeight="1" x14ac:dyDescent="0.25">
      <c r="A140" s="60"/>
      <c r="B140" s="61"/>
      <c r="C140" s="61"/>
      <c r="D140" s="62"/>
      <c r="E140" s="168" t="s">
        <v>502</v>
      </c>
      <c r="F140" s="168"/>
      <c r="G140" s="168"/>
      <c r="H140" s="168"/>
      <c r="I140" s="169"/>
    </row>
    <row r="141" spans="1:10" ht="21" customHeight="1" x14ac:dyDescent="0.25">
      <c r="A141" s="60"/>
      <c r="B141" s="61"/>
      <c r="C141" s="61"/>
      <c r="D141" s="62"/>
      <c r="E141" s="170" t="s">
        <v>503</v>
      </c>
      <c r="F141" s="170"/>
      <c r="G141" s="170"/>
      <c r="H141" s="170"/>
      <c r="I141" s="171"/>
    </row>
    <row r="142" spans="1:10" ht="21" customHeight="1" x14ac:dyDescent="0.25">
      <c r="A142" s="60"/>
      <c r="B142" s="61"/>
      <c r="C142" s="61"/>
      <c r="D142" s="62"/>
      <c r="E142" s="70"/>
      <c r="F142" s="70"/>
      <c r="G142" s="70"/>
      <c r="H142" s="73"/>
      <c r="I142" s="78"/>
    </row>
    <row r="143" spans="1:10" ht="21" customHeight="1" x14ac:dyDescent="0.25">
      <c r="A143" s="60"/>
      <c r="B143" s="61"/>
      <c r="C143" s="61"/>
      <c r="D143" s="62"/>
      <c r="E143" s="70"/>
      <c r="F143" s="70"/>
      <c r="G143" s="70"/>
      <c r="H143" s="73"/>
      <c r="I143" s="78"/>
    </row>
    <row r="144" spans="1:10" ht="26.25" customHeight="1" x14ac:dyDescent="0.25">
      <c r="A144" s="172" t="s">
        <v>507</v>
      </c>
      <c r="B144" s="173"/>
      <c r="C144" s="173"/>
      <c r="D144" s="173"/>
      <c r="E144" s="70"/>
      <c r="F144" s="70"/>
      <c r="G144" s="70"/>
      <c r="H144" s="73"/>
      <c r="I144" s="78"/>
    </row>
    <row r="145" spans="1:11" ht="21" customHeight="1" thickBot="1" x14ac:dyDescent="0.3">
      <c r="A145" s="174"/>
      <c r="B145" s="175"/>
      <c r="C145" s="175"/>
      <c r="D145" s="175"/>
      <c r="E145" s="82"/>
      <c r="F145" s="82"/>
      <c r="G145" s="82"/>
      <c r="H145" s="82"/>
      <c r="I145" s="83"/>
    </row>
    <row r="146" spans="1:11" ht="11.25" customHeight="1" thickTop="1" x14ac:dyDescent="0.25"/>
    <row r="147" spans="1:11" ht="0.75" customHeight="1" x14ac:dyDescent="0.25"/>
    <row r="148" spans="1:11" ht="11.25" customHeight="1" thickBot="1" x14ac:dyDescent="0.3">
      <c r="J148" s="92"/>
      <c r="K148" s="93"/>
    </row>
    <row r="149" spans="1:11" ht="21" customHeight="1" thickTop="1" x14ac:dyDescent="0.25">
      <c r="A149" s="183" t="s">
        <v>483</v>
      </c>
      <c r="B149" s="184"/>
      <c r="C149" s="184"/>
      <c r="D149" s="45"/>
      <c r="E149" s="185" t="s">
        <v>484</v>
      </c>
      <c r="F149" s="185"/>
      <c r="G149" s="185"/>
      <c r="H149" s="185"/>
      <c r="I149" s="186"/>
      <c r="J149" s="94"/>
      <c r="K149" s="93"/>
    </row>
    <row r="150" spans="1:11" ht="21" customHeight="1" x14ac:dyDescent="0.25">
      <c r="A150" s="48" t="s">
        <v>485</v>
      </c>
      <c r="B150" s="49"/>
      <c r="C150" s="49"/>
      <c r="D150" s="50"/>
      <c r="E150" s="187" t="s">
        <v>486</v>
      </c>
      <c r="F150" s="187"/>
      <c r="G150" s="187"/>
      <c r="H150" s="187"/>
      <c r="I150" s="188"/>
      <c r="J150" s="95"/>
      <c r="K150" s="93"/>
    </row>
    <row r="151" spans="1:11" ht="21" customHeight="1" x14ac:dyDescent="0.25">
      <c r="A151" s="189" t="s">
        <v>487</v>
      </c>
      <c r="B151" s="190"/>
      <c r="C151" s="190"/>
      <c r="D151" s="51"/>
      <c r="E151" s="190" t="s">
        <v>488</v>
      </c>
      <c r="F151" s="190"/>
      <c r="G151" s="190"/>
      <c r="H151" s="190"/>
      <c r="I151" s="191"/>
      <c r="J151" s="46" t="s">
        <v>509</v>
      </c>
      <c r="K151" s="93"/>
    </row>
    <row r="152" spans="1:11" ht="21" customHeight="1" x14ac:dyDescent="0.25">
      <c r="A152" s="53"/>
      <c r="B152" s="54"/>
      <c r="C152" s="54"/>
      <c r="D152" s="54"/>
      <c r="E152" s="55"/>
      <c r="F152" s="56" t="s">
        <v>489</v>
      </c>
      <c r="G152" s="57"/>
      <c r="H152" s="58"/>
      <c r="I152" s="59"/>
      <c r="K152" s="99"/>
    </row>
    <row r="153" spans="1:11" ht="21" customHeight="1" x14ac:dyDescent="0.25">
      <c r="A153" s="60"/>
      <c r="B153" s="61"/>
      <c r="C153" s="176" t="s">
        <v>490</v>
      </c>
      <c r="D153" s="176"/>
      <c r="E153" s="176"/>
      <c r="F153" s="176"/>
      <c r="G153" s="176"/>
      <c r="H153" s="62" t="s">
        <v>491</v>
      </c>
      <c r="I153" s="63">
        <f>$K$26</f>
        <v>0</v>
      </c>
      <c r="K153" s="93"/>
    </row>
    <row r="154" spans="1:11" ht="21" customHeight="1" x14ac:dyDescent="0.25">
      <c r="A154" s="60"/>
      <c r="B154" s="61"/>
      <c r="C154" s="61"/>
      <c r="D154" s="62"/>
      <c r="E154" s="62"/>
      <c r="F154" s="62"/>
      <c r="G154" s="62"/>
      <c r="H154" s="61"/>
      <c r="I154" s="65"/>
      <c r="J154" s="101"/>
      <c r="K154" s="103"/>
    </row>
    <row r="155" spans="1:11" ht="21" customHeight="1" x14ac:dyDescent="0.25">
      <c r="A155" s="60"/>
      <c r="B155" s="61"/>
      <c r="C155" s="66" t="s">
        <v>492</v>
      </c>
      <c r="D155" s="165" t="e">
        <f>VLOOKUP(I153,'[1]Danh sach'!$B$2:$M$3001,2,0) &amp;" "&amp;VLOOKUP(I153,'[1]Danh sach'!$B$2:$M$3001,3,0)</f>
        <v>#N/A</v>
      </c>
      <c r="E155" s="165"/>
      <c r="F155" s="165"/>
      <c r="G155" s="165"/>
      <c r="H155" s="67" t="s">
        <v>493</v>
      </c>
      <c r="I155" s="68" t="e">
        <f>VLOOKUP(I153,'[1]Danh sach'!$B$2:$M$3001,6,0)</f>
        <v>#N/A</v>
      </c>
      <c r="K155" s="107"/>
    </row>
    <row r="156" spans="1:11" ht="21" customHeight="1" x14ac:dyDescent="0.25">
      <c r="A156" s="60"/>
      <c r="B156" s="61"/>
      <c r="C156" s="61" t="s">
        <v>494</v>
      </c>
      <c r="D156" s="177" t="e">
        <f>VLOOKUP(I153,'[1]Danh sach'!$B$2:$M$3001,4,0)</f>
        <v>#N/A</v>
      </c>
      <c r="E156" s="177"/>
      <c r="F156" s="177"/>
      <c r="G156" s="178" t="s">
        <v>495</v>
      </c>
      <c r="H156" s="179"/>
      <c r="I156" s="69" t="str">
        <f>RIGHT(I153,4)</f>
        <v>0</v>
      </c>
      <c r="K156" s="93"/>
    </row>
    <row r="157" spans="1:11" ht="21" customHeight="1" x14ac:dyDescent="0.25">
      <c r="A157" s="60"/>
      <c r="B157" s="61"/>
      <c r="C157" s="61" t="s">
        <v>496</v>
      </c>
      <c r="D157" s="177" t="e">
        <f>VLOOKUP(I153,'[1]Danh sach'!$B$2:$M$3001,5,0)</f>
        <v>#N/A</v>
      </c>
      <c r="E157" s="177"/>
      <c r="F157" s="177"/>
      <c r="G157" s="70"/>
      <c r="H157" s="71" t="s">
        <v>497</v>
      </c>
      <c r="I157" s="72" t="e">
        <f>VLOOKUP(I153,'[1]Danh sach'!$B$2:$M$3001,9,0)</f>
        <v>#N/A</v>
      </c>
      <c r="K157" s="93"/>
    </row>
    <row r="158" spans="1:11" ht="21" customHeight="1" x14ac:dyDescent="0.25">
      <c r="A158" s="60"/>
      <c r="B158" s="61"/>
      <c r="C158" s="61" t="s">
        <v>498</v>
      </c>
      <c r="D158" s="73" t="str">
        <f>$K$15</f>
        <v xml:space="preserve">Khảo sát tiếng Anh </v>
      </c>
      <c r="E158" s="73"/>
      <c r="F158" s="73"/>
      <c r="G158" s="62"/>
      <c r="H158" s="74"/>
      <c r="I158" s="65"/>
      <c r="K158" s="93"/>
    </row>
    <row r="159" spans="1:11" ht="21" customHeight="1" x14ac:dyDescent="0.25">
      <c r="A159" s="60"/>
      <c r="B159" s="61"/>
      <c r="C159" s="61" t="s">
        <v>499</v>
      </c>
      <c r="D159" s="180" t="e">
        <f>VLOOKUP(I153,'[1]Danh sach'!$B$2:$M$3001,8,0)</f>
        <v>#N/A</v>
      </c>
      <c r="E159" s="180"/>
      <c r="F159" s="180"/>
      <c r="G159" s="75" t="s">
        <v>500</v>
      </c>
      <c r="H159" s="181" t="e">
        <f>VLOOKUP(I153,'[1]Danh sach'!$B$2:$M$3001,7,0)</f>
        <v>#N/A</v>
      </c>
      <c r="I159" s="182"/>
      <c r="K159" s="103"/>
    </row>
    <row r="160" spans="1:11" ht="21" customHeight="1" x14ac:dyDescent="0.25">
      <c r="A160" s="60"/>
      <c r="B160" s="61"/>
      <c r="C160" s="61" t="s">
        <v>501</v>
      </c>
      <c r="D160" s="165" t="e">
        <f>VLOOKUP(I153,'[1]Danh sach'!$B$2:$M$3001,10,0)</f>
        <v>#N/A</v>
      </c>
      <c r="E160" s="166"/>
      <c r="F160" s="166"/>
      <c r="G160" s="166"/>
      <c r="H160" s="166"/>
      <c r="I160" s="167"/>
      <c r="K160" s="103"/>
    </row>
    <row r="161" spans="1:11" ht="21" customHeight="1" x14ac:dyDescent="0.25">
      <c r="A161" s="60"/>
      <c r="B161" s="61"/>
      <c r="C161" s="61"/>
      <c r="D161" s="62"/>
      <c r="E161" s="168" t="s">
        <v>502</v>
      </c>
      <c r="F161" s="168"/>
      <c r="G161" s="168"/>
      <c r="H161" s="168"/>
      <c r="I161" s="169"/>
      <c r="K161" s="117"/>
    </row>
    <row r="162" spans="1:11" ht="21" customHeight="1" x14ac:dyDescent="0.25">
      <c r="A162" s="60"/>
      <c r="B162" s="61"/>
      <c r="C162" s="61"/>
      <c r="D162" s="62"/>
      <c r="E162" s="170" t="s">
        <v>503</v>
      </c>
      <c r="F162" s="170"/>
      <c r="G162" s="170"/>
      <c r="H162" s="170"/>
      <c r="I162" s="171"/>
      <c r="K162" s="64"/>
    </row>
    <row r="163" spans="1:11" ht="21" customHeight="1" x14ac:dyDescent="0.25">
      <c r="A163" s="60"/>
      <c r="B163" s="61"/>
      <c r="C163" s="61"/>
      <c r="D163" s="62"/>
      <c r="E163" s="70"/>
      <c r="F163" s="70"/>
      <c r="G163" s="70"/>
      <c r="H163" s="73"/>
      <c r="I163" s="78"/>
      <c r="J163" s="111"/>
      <c r="K163" s="93"/>
    </row>
    <row r="164" spans="1:11" ht="21" customHeight="1" x14ac:dyDescent="0.25">
      <c r="A164" s="60"/>
      <c r="B164" s="61"/>
      <c r="C164" s="61"/>
      <c r="D164" s="62"/>
      <c r="E164" s="70"/>
      <c r="F164" s="70"/>
      <c r="G164" s="70"/>
      <c r="H164" s="73"/>
      <c r="I164" s="78"/>
      <c r="K164" s="93"/>
    </row>
    <row r="165" spans="1:11" ht="26.25" customHeight="1" x14ac:dyDescent="0.25">
      <c r="A165" s="172" t="s">
        <v>507</v>
      </c>
      <c r="B165" s="173"/>
      <c r="C165" s="173"/>
      <c r="D165" s="173"/>
      <c r="E165" s="70"/>
      <c r="F165" s="70"/>
      <c r="G165" s="70"/>
      <c r="H165" s="73"/>
      <c r="I165" s="78"/>
      <c r="K165" s="93"/>
    </row>
    <row r="166" spans="1:11" ht="21" customHeight="1" thickBot="1" x14ac:dyDescent="0.3">
      <c r="A166" s="174"/>
      <c r="B166" s="175"/>
      <c r="C166" s="175"/>
      <c r="D166" s="175"/>
      <c r="E166" s="82"/>
      <c r="F166" s="82"/>
      <c r="G166" s="82"/>
      <c r="H166" s="82"/>
      <c r="I166" s="83"/>
      <c r="K166" s="94"/>
    </row>
    <row r="167" spans="1:11" ht="13.5" customHeight="1" thickTop="1" x14ac:dyDescent="0.25">
      <c r="A167" s="114"/>
      <c r="B167" s="114"/>
      <c r="C167" s="114"/>
      <c r="D167" s="114"/>
      <c r="E167" s="115"/>
      <c r="F167" s="115"/>
      <c r="G167" s="115"/>
      <c r="H167" s="115"/>
      <c r="I167" s="115"/>
      <c r="K167" s="94"/>
    </row>
    <row r="168" spans="1:11" ht="10.5" customHeight="1" thickBot="1" x14ac:dyDescent="0.3">
      <c r="I168" s="86"/>
      <c r="K168" s="94"/>
    </row>
    <row r="169" spans="1:11" ht="21" customHeight="1" thickTop="1" x14ac:dyDescent="0.25">
      <c r="A169" s="183" t="s">
        <v>483</v>
      </c>
      <c r="B169" s="184"/>
      <c r="C169" s="184"/>
      <c r="D169" s="45"/>
      <c r="E169" s="185" t="s">
        <v>484</v>
      </c>
      <c r="F169" s="185"/>
      <c r="G169" s="185"/>
      <c r="H169" s="185"/>
      <c r="I169" s="186"/>
    </row>
    <row r="170" spans="1:11" ht="21" customHeight="1" x14ac:dyDescent="0.25">
      <c r="A170" s="48" t="s">
        <v>485</v>
      </c>
      <c r="B170" s="49"/>
      <c r="C170" s="49"/>
      <c r="D170" s="50"/>
      <c r="E170" s="187" t="s">
        <v>486</v>
      </c>
      <c r="F170" s="187"/>
      <c r="G170" s="187"/>
      <c r="H170" s="187"/>
      <c r="I170" s="188"/>
    </row>
    <row r="171" spans="1:11" ht="21" customHeight="1" x14ac:dyDescent="0.25">
      <c r="A171" s="189" t="s">
        <v>487</v>
      </c>
      <c r="B171" s="190"/>
      <c r="C171" s="190"/>
      <c r="D171" s="51"/>
      <c r="E171" s="190" t="s">
        <v>488</v>
      </c>
      <c r="F171" s="190"/>
      <c r="G171" s="190"/>
      <c r="H171" s="190"/>
      <c r="I171" s="191"/>
    </row>
    <row r="172" spans="1:11" ht="21" customHeight="1" x14ac:dyDescent="0.25">
      <c r="A172" s="53"/>
      <c r="B172" s="54"/>
      <c r="C172" s="54"/>
      <c r="D172" s="54"/>
      <c r="E172" s="55"/>
      <c r="F172" s="56" t="s">
        <v>489</v>
      </c>
      <c r="G172" s="57"/>
      <c r="H172" s="58"/>
      <c r="I172" s="59"/>
    </row>
    <row r="173" spans="1:11" ht="21" customHeight="1" x14ac:dyDescent="0.25">
      <c r="A173" s="60"/>
      <c r="B173" s="61"/>
      <c r="C173" s="176" t="s">
        <v>490</v>
      </c>
      <c r="D173" s="176"/>
      <c r="E173" s="176"/>
      <c r="F173" s="176"/>
      <c r="G173" s="176"/>
      <c r="H173" s="62" t="s">
        <v>491</v>
      </c>
      <c r="I173" s="63">
        <f>$K$27</f>
        <v>0</v>
      </c>
      <c r="J173" s="101"/>
    </row>
    <row r="174" spans="1:11" ht="21" customHeight="1" x14ac:dyDescent="0.25">
      <c r="A174" s="60"/>
      <c r="B174" s="61"/>
      <c r="C174" s="61"/>
      <c r="D174" s="62"/>
      <c r="E174" s="62"/>
      <c r="F174" s="62"/>
      <c r="G174" s="62"/>
      <c r="H174" s="61"/>
      <c r="I174" s="65"/>
    </row>
    <row r="175" spans="1:11" ht="21" customHeight="1" x14ac:dyDescent="0.25">
      <c r="A175" s="60"/>
      <c r="B175" s="61"/>
      <c r="C175" s="66" t="s">
        <v>492</v>
      </c>
      <c r="D175" s="165" t="e">
        <f>VLOOKUP(I173,'[1]Danh sach'!$B$2:$M$3001,2,0) &amp;" "&amp;VLOOKUP(I173,'[1]Danh sach'!$B$2:$M$3001,3,0)</f>
        <v>#N/A</v>
      </c>
      <c r="E175" s="165"/>
      <c r="F175" s="165"/>
      <c r="G175" s="165"/>
      <c r="H175" s="67" t="s">
        <v>493</v>
      </c>
      <c r="I175" s="68" t="e">
        <f>VLOOKUP(I173,'[1]Danh sach'!$B$2:$M$3001,6,0)</f>
        <v>#N/A</v>
      </c>
    </row>
    <row r="176" spans="1:11" ht="21" customHeight="1" x14ac:dyDescent="0.25">
      <c r="A176" s="60"/>
      <c r="B176" s="61"/>
      <c r="C176" s="61" t="s">
        <v>494</v>
      </c>
      <c r="D176" s="177" t="e">
        <f>VLOOKUP(I173,'[1]Danh sach'!$B$2:$M$3001,4,0)</f>
        <v>#N/A</v>
      </c>
      <c r="E176" s="177"/>
      <c r="F176" s="177"/>
      <c r="G176" s="178" t="s">
        <v>495</v>
      </c>
      <c r="H176" s="179"/>
      <c r="I176" s="69" t="str">
        <f>RIGHT(I173,4)</f>
        <v>0</v>
      </c>
    </row>
    <row r="177" spans="1:11" ht="21" customHeight="1" x14ac:dyDescent="0.25">
      <c r="A177" s="60"/>
      <c r="B177" s="61"/>
      <c r="C177" s="61" t="s">
        <v>496</v>
      </c>
      <c r="D177" s="177" t="e">
        <f>VLOOKUP(I173,'[1]Danh sach'!$B$2:$M$3001,5,0)</f>
        <v>#N/A</v>
      </c>
      <c r="E177" s="177"/>
      <c r="F177" s="177"/>
      <c r="G177" s="70"/>
      <c r="H177" s="71" t="s">
        <v>497</v>
      </c>
      <c r="I177" s="72" t="e">
        <f>VLOOKUP(I173,'[1]Danh sach'!$B$2:$M$3001,9,0)</f>
        <v>#N/A</v>
      </c>
    </row>
    <row r="178" spans="1:11" ht="21" customHeight="1" x14ac:dyDescent="0.25">
      <c r="A178" s="60"/>
      <c r="B178" s="61"/>
      <c r="C178" s="61" t="s">
        <v>498</v>
      </c>
      <c r="D178" s="73" t="str">
        <f>$K$15</f>
        <v xml:space="preserve">Khảo sát tiếng Anh </v>
      </c>
      <c r="E178" s="73"/>
      <c r="F178" s="73"/>
      <c r="G178" s="62"/>
      <c r="H178" s="74"/>
      <c r="I178" s="65"/>
    </row>
    <row r="179" spans="1:11" ht="21" customHeight="1" x14ac:dyDescent="0.25">
      <c r="A179" s="60"/>
      <c r="B179" s="61"/>
      <c r="C179" s="61" t="s">
        <v>499</v>
      </c>
      <c r="D179" s="180" t="e">
        <f>VLOOKUP(I173,'[1]Danh sach'!$B$2:$M$3001,8,0)</f>
        <v>#N/A</v>
      </c>
      <c r="E179" s="180"/>
      <c r="F179" s="180"/>
      <c r="G179" s="75" t="s">
        <v>500</v>
      </c>
      <c r="H179" s="181" t="e">
        <f>VLOOKUP(I173,'[1]Danh sach'!$B$2:$M$3001,7,0)</f>
        <v>#N/A</v>
      </c>
      <c r="I179" s="182"/>
    </row>
    <row r="180" spans="1:11" ht="21" customHeight="1" x14ac:dyDescent="0.25">
      <c r="A180" s="60"/>
      <c r="B180" s="61"/>
      <c r="C180" s="61" t="s">
        <v>501</v>
      </c>
      <c r="D180" s="165" t="e">
        <f>VLOOKUP(I173,'[1]Danh sach'!$B$2:$M$3001,10,0)</f>
        <v>#N/A</v>
      </c>
      <c r="E180" s="166"/>
      <c r="F180" s="166"/>
      <c r="G180" s="166"/>
      <c r="H180" s="166"/>
      <c r="I180" s="167"/>
    </row>
    <row r="181" spans="1:11" ht="21" customHeight="1" x14ac:dyDescent="0.25">
      <c r="A181" s="60"/>
      <c r="B181" s="61"/>
      <c r="C181" s="61"/>
      <c r="D181" s="62"/>
      <c r="E181" s="168" t="s">
        <v>502</v>
      </c>
      <c r="F181" s="168"/>
      <c r="G181" s="168"/>
      <c r="H181" s="168"/>
      <c r="I181" s="169"/>
    </row>
    <row r="182" spans="1:11" ht="21" customHeight="1" x14ac:dyDescent="0.25">
      <c r="A182" s="60"/>
      <c r="B182" s="61"/>
      <c r="C182" s="61"/>
      <c r="D182" s="62"/>
      <c r="E182" s="170" t="s">
        <v>503</v>
      </c>
      <c r="F182" s="170"/>
      <c r="G182" s="170"/>
      <c r="H182" s="170"/>
      <c r="I182" s="171"/>
    </row>
    <row r="183" spans="1:11" ht="21" customHeight="1" x14ac:dyDescent="0.25">
      <c r="A183" s="60"/>
      <c r="B183" s="61"/>
      <c r="C183" s="61"/>
      <c r="D183" s="62"/>
      <c r="E183" s="70"/>
      <c r="F183" s="70"/>
      <c r="G183" s="70"/>
      <c r="H183" s="73"/>
      <c r="I183" s="78"/>
    </row>
    <row r="184" spans="1:11" ht="21" customHeight="1" x14ac:dyDescent="0.25">
      <c r="A184" s="60"/>
      <c r="B184" s="61"/>
      <c r="C184" s="61"/>
      <c r="D184" s="62"/>
      <c r="E184" s="70"/>
      <c r="F184" s="70"/>
      <c r="G184" s="70"/>
      <c r="H184" s="73"/>
      <c r="I184" s="78"/>
    </row>
    <row r="185" spans="1:11" ht="26.25" customHeight="1" x14ac:dyDescent="0.25">
      <c r="A185" s="172" t="s">
        <v>507</v>
      </c>
      <c r="B185" s="173"/>
      <c r="C185" s="173"/>
      <c r="D185" s="173"/>
      <c r="E185" s="70"/>
      <c r="F185" s="70"/>
      <c r="G185" s="70"/>
      <c r="H185" s="73"/>
      <c r="I185" s="78"/>
    </row>
    <row r="186" spans="1:11" ht="21" customHeight="1" thickBot="1" x14ac:dyDescent="0.3">
      <c r="A186" s="174"/>
      <c r="B186" s="175"/>
      <c r="C186" s="175"/>
      <c r="D186" s="175"/>
      <c r="E186" s="82"/>
      <c r="F186" s="82"/>
      <c r="G186" s="82"/>
      <c r="H186" s="82"/>
      <c r="I186" s="83"/>
    </row>
    <row r="187" spans="1:11" ht="11.25" customHeight="1" thickTop="1" x14ac:dyDescent="0.25"/>
    <row r="188" spans="1:11" ht="5.25" hidden="1" customHeight="1" x14ac:dyDescent="0.25"/>
    <row r="189" spans="1:11" ht="6" customHeight="1" thickBot="1" x14ac:dyDescent="0.3">
      <c r="J189" s="92"/>
      <c r="K189" s="93"/>
    </row>
    <row r="190" spans="1:11" ht="21" customHeight="1" thickTop="1" x14ac:dyDescent="0.25">
      <c r="A190" s="183" t="s">
        <v>483</v>
      </c>
      <c r="B190" s="184"/>
      <c r="C190" s="184"/>
      <c r="D190" s="45"/>
      <c r="E190" s="185" t="s">
        <v>484</v>
      </c>
      <c r="F190" s="185"/>
      <c r="G190" s="185"/>
      <c r="H190" s="185"/>
      <c r="I190" s="186"/>
      <c r="J190" s="94"/>
      <c r="K190" s="93"/>
    </row>
    <row r="191" spans="1:11" ht="21" customHeight="1" x14ac:dyDescent="0.25">
      <c r="A191" s="48" t="s">
        <v>485</v>
      </c>
      <c r="B191" s="49"/>
      <c r="C191" s="49"/>
      <c r="D191" s="50"/>
      <c r="E191" s="187" t="s">
        <v>486</v>
      </c>
      <c r="F191" s="187"/>
      <c r="G191" s="187"/>
      <c r="H191" s="187"/>
      <c r="I191" s="188"/>
      <c r="J191" s="95"/>
      <c r="K191" s="93"/>
    </row>
    <row r="192" spans="1:11" ht="21" customHeight="1" x14ac:dyDescent="0.25">
      <c r="A192" s="189" t="s">
        <v>487</v>
      </c>
      <c r="B192" s="190"/>
      <c r="C192" s="190"/>
      <c r="D192" s="51"/>
      <c r="E192" s="190" t="s">
        <v>488</v>
      </c>
      <c r="F192" s="190"/>
      <c r="G192" s="190"/>
      <c r="H192" s="190"/>
      <c r="I192" s="191"/>
      <c r="J192" s="46" t="s">
        <v>509</v>
      </c>
      <c r="K192" s="93"/>
    </row>
    <row r="193" spans="1:11" ht="21" customHeight="1" x14ac:dyDescent="0.25">
      <c r="A193" s="53"/>
      <c r="B193" s="54"/>
      <c r="C193" s="54"/>
      <c r="D193" s="54"/>
      <c r="E193" s="55"/>
      <c r="F193" s="56" t="s">
        <v>489</v>
      </c>
      <c r="G193" s="57"/>
      <c r="H193" s="58"/>
      <c r="I193" s="59"/>
      <c r="K193" s="99"/>
    </row>
    <row r="194" spans="1:11" ht="21" customHeight="1" x14ac:dyDescent="0.25">
      <c r="A194" s="60"/>
      <c r="B194" s="61"/>
      <c r="C194" s="176" t="s">
        <v>490</v>
      </c>
      <c r="D194" s="176"/>
      <c r="E194" s="176"/>
      <c r="F194" s="176"/>
      <c r="G194" s="176"/>
      <c r="H194" s="62" t="s">
        <v>491</v>
      </c>
      <c r="I194" s="63">
        <f>$K$28</f>
        <v>0</v>
      </c>
      <c r="K194" s="93"/>
    </row>
    <row r="195" spans="1:11" ht="21" customHeight="1" x14ac:dyDescent="0.25">
      <c r="A195" s="60"/>
      <c r="B195" s="61"/>
      <c r="C195" s="61"/>
      <c r="D195" s="62"/>
      <c r="E195" s="62"/>
      <c r="F195" s="62"/>
      <c r="G195" s="62"/>
      <c r="H195" s="61"/>
      <c r="I195" s="65"/>
      <c r="J195" s="101"/>
      <c r="K195" s="103"/>
    </row>
    <row r="196" spans="1:11" ht="21" customHeight="1" x14ac:dyDescent="0.25">
      <c r="A196" s="60"/>
      <c r="B196" s="61"/>
      <c r="C196" s="66" t="s">
        <v>492</v>
      </c>
      <c r="D196" s="165" t="e">
        <f>VLOOKUP(I194,'[1]Danh sach'!$B$2:$M$3001,2,0) &amp;" "&amp;VLOOKUP(I194,'[1]Danh sach'!$B$2:$M$3001,3,0)</f>
        <v>#N/A</v>
      </c>
      <c r="E196" s="165"/>
      <c r="F196" s="165"/>
      <c r="G196" s="165"/>
      <c r="H196" s="67" t="s">
        <v>493</v>
      </c>
      <c r="I196" s="68" t="e">
        <f>VLOOKUP(I194,'[1]Danh sach'!$B$2:$M$3001,6,0)</f>
        <v>#N/A</v>
      </c>
      <c r="K196" s="107"/>
    </row>
    <row r="197" spans="1:11" ht="21" customHeight="1" x14ac:dyDescent="0.25">
      <c r="A197" s="60"/>
      <c r="B197" s="61"/>
      <c r="C197" s="61" t="s">
        <v>494</v>
      </c>
      <c r="D197" s="177" t="e">
        <f>VLOOKUP(I194,'[1]Danh sach'!$B$2:$M$3001,4,0)</f>
        <v>#N/A</v>
      </c>
      <c r="E197" s="177"/>
      <c r="F197" s="177"/>
      <c r="G197" s="178" t="s">
        <v>495</v>
      </c>
      <c r="H197" s="179"/>
      <c r="I197" s="69" t="str">
        <f>RIGHT(I194,4)</f>
        <v>0</v>
      </c>
      <c r="K197" s="93"/>
    </row>
    <row r="198" spans="1:11" ht="21" customHeight="1" x14ac:dyDescent="0.25">
      <c r="A198" s="60"/>
      <c r="B198" s="61"/>
      <c r="C198" s="61" t="s">
        <v>496</v>
      </c>
      <c r="D198" s="177" t="e">
        <f>VLOOKUP(I194,'[1]Danh sach'!$B$2:$M$3001,5,0)</f>
        <v>#N/A</v>
      </c>
      <c r="E198" s="177"/>
      <c r="F198" s="177"/>
      <c r="G198" s="70"/>
      <c r="H198" s="71" t="s">
        <v>497</v>
      </c>
      <c r="I198" s="72" t="e">
        <f>VLOOKUP(I194,'[1]Danh sach'!$B$2:$M$3001,9,0)</f>
        <v>#N/A</v>
      </c>
      <c r="K198" s="93"/>
    </row>
    <row r="199" spans="1:11" ht="21" customHeight="1" x14ac:dyDescent="0.25">
      <c r="A199" s="60"/>
      <c r="B199" s="61"/>
      <c r="C199" s="61" t="s">
        <v>498</v>
      </c>
      <c r="D199" s="73" t="str">
        <f>$K$15</f>
        <v xml:space="preserve">Khảo sát tiếng Anh </v>
      </c>
      <c r="E199" s="73"/>
      <c r="F199" s="73"/>
      <c r="G199" s="62"/>
      <c r="H199" s="74"/>
      <c r="I199" s="65"/>
      <c r="K199" s="93"/>
    </row>
    <row r="200" spans="1:11" ht="21" customHeight="1" x14ac:dyDescent="0.25">
      <c r="A200" s="60"/>
      <c r="B200" s="61"/>
      <c r="C200" s="61" t="s">
        <v>499</v>
      </c>
      <c r="D200" s="180" t="e">
        <f>VLOOKUP(I194,'[1]Danh sach'!$B$2:$M$3001,8,0)</f>
        <v>#N/A</v>
      </c>
      <c r="E200" s="180"/>
      <c r="F200" s="180"/>
      <c r="G200" s="75" t="s">
        <v>500</v>
      </c>
      <c r="H200" s="181" t="e">
        <f>VLOOKUP(I194,'[1]Danh sach'!$B$2:$M$3001,7,0)</f>
        <v>#N/A</v>
      </c>
      <c r="I200" s="182"/>
      <c r="K200" s="103"/>
    </row>
    <row r="201" spans="1:11" ht="21" customHeight="1" x14ac:dyDescent="0.25">
      <c r="A201" s="60"/>
      <c r="B201" s="61"/>
      <c r="C201" s="61" t="s">
        <v>501</v>
      </c>
      <c r="D201" s="165" t="e">
        <f>VLOOKUP(I194,'[1]Danh sach'!$B$2:$M$3001,10,0)</f>
        <v>#N/A</v>
      </c>
      <c r="E201" s="166"/>
      <c r="F201" s="166"/>
      <c r="G201" s="166"/>
      <c r="H201" s="166"/>
      <c r="I201" s="167"/>
      <c r="K201" s="103"/>
    </row>
    <row r="202" spans="1:11" ht="21" customHeight="1" x14ac:dyDescent="0.25">
      <c r="A202" s="60"/>
      <c r="B202" s="61"/>
      <c r="C202" s="61"/>
      <c r="D202" s="62"/>
      <c r="E202" s="168" t="s">
        <v>502</v>
      </c>
      <c r="F202" s="168"/>
      <c r="G202" s="168"/>
      <c r="H202" s="168"/>
      <c r="I202" s="169"/>
      <c r="K202" s="117"/>
    </row>
    <row r="203" spans="1:11" ht="21" customHeight="1" x14ac:dyDescent="0.25">
      <c r="A203" s="60"/>
      <c r="B203" s="61"/>
      <c r="C203" s="61"/>
      <c r="D203" s="62"/>
      <c r="E203" s="170" t="s">
        <v>503</v>
      </c>
      <c r="F203" s="170"/>
      <c r="G203" s="170"/>
      <c r="H203" s="170"/>
      <c r="I203" s="171"/>
      <c r="K203" s="64"/>
    </row>
    <row r="204" spans="1:11" ht="21" customHeight="1" x14ac:dyDescent="0.25">
      <c r="A204" s="60"/>
      <c r="B204" s="61"/>
      <c r="C204" s="61"/>
      <c r="D204" s="62"/>
      <c r="E204" s="70"/>
      <c r="F204" s="70"/>
      <c r="G204" s="70"/>
      <c r="H204" s="73"/>
      <c r="I204" s="78"/>
      <c r="J204" s="111"/>
      <c r="K204" s="93"/>
    </row>
    <row r="205" spans="1:11" ht="21" customHeight="1" x14ac:dyDescent="0.25">
      <c r="A205" s="60"/>
      <c r="B205" s="61"/>
      <c r="C205" s="61"/>
      <c r="D205" s="62"/>
      <c r="E205" s="70"/>
      <c r="F205" s="70"/>
      <c r="G205" s="70"/>
      <c r="H205" s="73"/>
      <c r="I205" s="78"/>
      <c r="K205" s="93"/>
    </row>
    <row r="206" spans="1:11" ht="26.25" customHeight="1" x14ac:dyDescent="0.25">
      <c r="A206" s="172" t="s">
        <v>507</v>
      </c>
      <c r="B206" s="173"/>
      <c r="C206" s="173"/>
      <c r="D206" s="173"/>
      <c r="E206" s="70"/>
      <c r="F206" s="70"/>
      <c r="G206" s="70"/>
      <c r="H206" s="73"/>
      <c r="I206" s="78"/>
      <c r="K206" s="93"/>
    </row>
    <row r="207" spans="1:11" ht="21" customHeight="1" thickBot="1" x14ac:dyDescent="0.3">
      <c r="A207" s="174"/>
      <c r="B207" s="175"/>
      <c r="C207" s="175"/>
      <c r="D207" s="175"/>
      <c r="E207" s="82"/>
      <c r="F207" s="82"/>
      <c r="G207" s="82"/>
      <c r="H207" s="82"/>
      <c r="I207" s="83"/>
      <c r="K207" s="94"/>
    </row>
    <row r="208" spans="1:11" ht="10.5" customHeight="1" thickTop="1" x14ac:dyDescent="0.25">
      <c r="I208" s="86"/>
      <c r="K208" s="94"/>
    </row>
  </sheetData>
  <mergeCells count="176">
    <mergeCell ref="A1:C1"/>
    <mergeCell ref="E1:I1"/>
    <mergeCell ref="E2:I2"/>
    <mergeCell ref="A3:C3"/>
    <mergeCell ref="E3:I3"/>
    <mergeCell ref="C5:G5"/>
    <mergeCell ref="D12:I12"/>
    <mergeCell ref="E13:I13"/>
    <mergeCell ref="O13:Q14"/>
    <mergeCell ref="E14:I14"/>
    <mergeCell ref="A17:D18"/>
    <mergeCell ref="N22:R22"/>
    <mergeCell ref="D7:G7"/>
    <mergeCell ref="D8:F8"/>
    <mergeCell ref="G8:H8"/>
    <mergeCell ref="D9:F9"/>
    <mergeCell ref="D11:F11"/>
    <mergeCell ref="H11:I11"/>
    <mergeCell ref="C27:G27"/>
    <mergeCell ref="D29:G29"/>
    <mergeCell ref="Q29:R29"/>
    <mergeCell ref="D30:F30"/>
    <mergeCell ref="G30:H30"/>
    <mergeCell ref="D31:F31"/>
    <mergeCell ref="N31:O31"/>
    <mergeCell ref="A23:C23"/>
    <mergeCell ref="E23:I23"/>
    <mergeCell ref="N23:R23"/>
    <mergeCell ref="E24:I24"/>
    <mergeCell ref="N24:R24"/>
    <mergeCell ref="A25:C25"/>
    <mergeCell ref="E25:I25"/>
    <mergeCell ref="E35:I35"/>
    <mergeCell ref="O35:S35"/>
    <mergeCell ref="E36:I36"/>
    <mergeCell ref="P38:R38"/>
    <mergeCell ref="A39:D40"/>
    <mergeCell ref="A44:C44"/>
    <mergeCell ref="E44:I44"/>
    <mergeCell ref="D33:F33"/>
    <mergeCell ref="H33:I33"/>
    <mergeCell ref="N33:P33"/>
    <mergeCell ref="R33:S33"/>
    <mergeCell ref="D34:I34"/>
    <mergeCell ref="N34:S34"/>
    <mergeCell ref="D52:F52"/>
    <mergeCell ref="D54:F54"/>
    <mergeCell ref="H54:I54"/>
    <mergeCell ref="D55:I55"/>
    <mergeCell ref="E56:I56"/>
    <mergeCell ref="E57:I57"/>
    <mergeCell ref="E45:I45"/>
    <mergeCell ref="A46:C46"/>
    <mergeCell ref="E46:I46"/>
    <mergeCell ref="C48:G48"/>
    <mergeCell ref="D50:G50"/>
    <mergeCell ref="D51:F51"/>
    <mergeCell ref="G51:H51"/>
    <mergeCell ref="P71:R71"/>
    <mergeCell ref="D72:G72"/>
    <mergeCell ref="A60:D61"/>
    <mergeCell ref="N60:Q60"/>
    <mergeCell ref="Q61:R61"/>
    <mergeCell ref="N63:O63"/>
    <mergeCell ref="N65:P65"/>
    <mergeCell ref="A66:C66"/>
    <mergeCell ref="E66:I66"/>
    <mergeCell ref="D73:F73"/>
    <mergeCell ref="G73:H73"/>
    <mergeCell ref="D74:F74"/>
    <mergeCell ref="D76:F76"/>
    <mergeCell ref="H76:I76"/>
    <mergeCell ref="D77:I77"/>
    <mergeCell ref="E67:I67"/>
    <mergeCell ref="A68:C68"/>
    <mergeCell ref="E68:I68"/>
    <mergeCell ref="C70:G70"/>
    <mergeCell ref="A88:C88"/>
    <mergeCell ref="E88:I88"/>
    <mergeCell ref="C90:G90"/>
    <mergeCell ref="D92:G92"/>
    <mergeCell ref="D93:F93"/>
    <mergeCell ref="G93:H93"/>
    <mergeCell ref="E78:I78"/>
    <mergeCell ref="E79:I79"/>
    <mergeCell ref="A82:D83"/>
    <mergeCell ref="A86:C86"/>
    <mergeCell ref="E86:I86"/>
    <mergeCell ref="E87:I87"/>
    <mergeCell ref="A102:D103"/>
    <mergeCell ref="A108:C108"/>
    <mergeCell ref="E108:I108"/>
    <mergeCell ref="E109:I109"/>
    <mergeCell ref="A110:C110"/>
    <mergeCell ref="E110:I110"/>
    <mergeCell ref="D94:F94"/>
    <mergeCell ref="D96:F96"/>
    <mergeCell ref="H96:I96"/>
    <mergeCell ref="D97:I97"/>
    <mergeCell ref="E98:I98"/>
    <mergeCell ref="E99:I99"/>
    <mergeCell ref="D119:I119"/>
    <mergeCell ref="E120:I120"/>
    <mergeCell ref="E121:I121"/>
    <mergeCell ref="A124:D125"/>
    <mergeCell ref="A128:C128"/>
    <mergeCell ref="E128:I128"/>
    <mergeCell ref="C112:G112"/>
    <mergeCell ref="D114:G114"/>
    <mergeCell ref="D115:F115"/>
    <mergeCell ref="G115:H115"/>
    <mergeCell ref="D116:F116"/>
    <mergeCell ref="D118:F118"/>
    <mergeCell ref="H118:I118"/>
    <mergeCell ref="D136:F136"/>
    <mergeCell ref="D138:F138"/>
    <mergeCell ref="H138:I138"/>
    <mergeCell ref="D139:I139"/>
    <mergeCell ref="E140:I140"/>
    <mergeCell ref="E141:I141"/>
    <mergeCell ref="E129:I129"/>
    <mergeCell ref="A130:C130"/>
    <mergeCell ref="E130:I130"/>
    <mergeCell ref="C132:G132"/>
    <mergeCell ref="D134:G134"/>
    <mergeCell ref="D135:F135"/>
    <mergeCell ref="G135:H135"/>
    <mergeCell ref="C153:G153"/>
    <mergeCell ref="D155:G155"/>
    <mergeCell ref="D156:F156"/>
    <mergeCell ref="G156:H156"/>
    <mergeCell ref="D157:F157"/>
    <mergeCell ref="D159:F159"/>
    <mergeCell ref="H159:I159"/>
    <mergeCell ref="A144:D145"/>
    <mergeCell ref="A149:C149"/>
    <mergeCell ref="E149:I149"/>
    <mergeCell ref="E150:I150"/>
    <mergeCell ref="A151:C151"/>
    <mergeCell ref="E151:I151"/>
    <mergeCell ref="E170:I170"/>
    <mergeCell ref="A171:C171"/>
    <mergeCell ref="E171:I171"/>
    <mergeCell ref="C173:G173"/>
    <mergeCell ref="D175:G175"/>
    <mergeCell ref="D176:F176"/>
    <mergeCell ref="G176:H176"/>
    <mergeCell ref="D160:I160"/>
    <mergeCell ref="E161:I161"/>
    <mergeCell ref="E162:I162"/>
    <mergeCell ref="A165:D166"/>
    <mergeCell ref="A169:C169"/>
    <mergeCell ref="E169:I169"/>
    <mergeCell ref="A185:D186"/>
    <mergeCell ref="A190:C190"/>
    <mergeCell ref="E190:I190"/>
    <mergeCell ref="E191:I191"/>
    <mergeCell ref="A192:C192"/>
    <mergeCell ref="E192:I192"/>
    <mergeCell ref="D177:F177"/>
    <mergeCell ref="D179:F179"/>
    <mergeCell ref="H179:I179"/>
    <mergeCell ref="D180:I180"/>
    <mergeCell ref="E181:I181"/>
    <mergeCell ref="E182:I182"/>
    <mergeCell ref="D201:I201"/>
    <mergeCell ref="E202:I202"/>
    <mergeCell ref="E203:I203"/>
    <mergeCell ref="A206:D207"/>
    <mergeCell ref="C194:G194"/>
    <mergeCell ref="D196:G196"/>
    <mergeCell ref="D197:F197"/>
    <mergeCell ref="G197:H197"/>
    <mergeCell ref="D198:F198"/>
    <mergeCell ref="D200:F200"/>
    <mergeCell ref="H200:I2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 P.Thi 22,6,14</vt:lpstr>
      <vt:lpstr>Sheet1</vt:lpstr>
      <vt:lpstr>'DS P.Thi 22,6,14'!Print_Area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2014-06-14T02:56:54Z</cp:lastPrinted>
  <dcterms:created xsi:type="dcterms:W3CDTF">2013-12-20T06:33:03Z</dcterms:created>
  <dcterms:modified xsi:type="dcterms:W3CDTF">2014-06-16T03:10:27Z</dcterms:modified>
</cp:coreProperties>
</file>